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35" windowWidth="17985" windowHeight="6795"/>
  </bookViews>
  <sheets>
    <sheet name="Отчет об исполнении бюджета ГР" sheetId="69" r:id="rId1"/>
  </sheets>
  <calcPr calcId="145621" refMode="R1C1"/>
</workbook>
</file>

<file path=xl/calcChain.xml><?xml version="1.0" encoding="utf-8"?>
<calcChain xmlns="http://schemas.openxmlformats.org/spreadsheetml/2006/main">
  <c r="EE148" i="69" l="1"/>
  <c r="EE147" i="69"/>
  <c r="EE146" i="69"/>
  <c r="EE145" i="69"/>
  <c r="EE144" i="69"/>
  <c r="EE143" i="69"/>
  <c r="EE142" i="69"/>
  <c r="EE141" i="69"/>
  <c r="EE140" i="69"/>
  <c r="ET139" i="69"/>
  <c r="EE139" i="69"/>
  <c r="ET138" i="69"/>
  <c r="EE138" i="69"/>
  <c r="ET137" i="69"/>
  <c r="EE137" i="69"/>
  <c r="DX125" i="69"/>
  <c r="DX124" i="69"/>
  <c r="EX124" i="69" s="1"/>
  <c r="DX123" i="69"/>
  <c r="EX123" i="69" s="1"/>
  <c r="DX122" i="69"/>
  <c r="EX122" i="69" s="1"/>
  <c r="DX121" i="69"/>
  <c r="EX121" i="69" s="1"/>
  <c r="DX120" i="69"/>
  <c r="EX120" i="69" s="1"/>
  <c r="DX119" i="69"/>
  <c r="EX119" i="69" s="1"/>
  <c r="DX118" i="69"/>
  <c r="EX118" i="69" s="1"/>
  <c r="DX117" i="69"/>
  <c r="EX117" i="69" s="1"/>
  <c r="DX116" i="69"/>
  <c r="EX116" i="69" s="1"/>
  <c r="DX115" i="69"/>
  <c r="EX115" i="69" s="1"/>
  <c r="DX114" i="69"/>
  <c r="EX114" i="69" s="1"/>
  <c r="DX113" i="69"/>
  <c r="EX113" i="69" s="1"/>
  <c r="DX112" i="69"/>
  <c r="EX112" i="69" s="1"/>
  <c r="DX111" i="69"/>
  <c r="EX111" i="69" s="1"/>
  <c r="DX110" i="69"/>
  <c r="EX110" i="69" s="1"/>
  <c r="DX109" i="69"/>
  <c r="EX109" i="69" s="1"/>
  <c r="DX108" i="69"/>
  <c r="EK108" i="69" s="1"/>
  <c r="DX107" i="69"/>
  <c r="EX107" i="69" s="1"/>
  <c r="DX106" i="69"/>
  <c r="EX106" i="69" s="1"/>
  <c r="DX105" i="69"/>
  <c r="EX105" i="69" s="1"/>
  <c r="DX104" i="69"/>
  <c r="EX104" i="69" s="1"/>
  <c r="DX103" i="69"/>
  <c r="EX103" i="69" s="1"/>
  <c r="DX102" i="69"/>
  <c r="EX102" i="69" s="1"/>
  <c r="DX101" i="69"/>
  <c r="EX101" i="69" s="1"/>
  <c r="DX100" i="69"/>
  <c r="EX100" i="69" s="1"/>
  <c r="DX99" i="69"/>
  <c r="EX99" i="69" s="1"/>
  <c r="DX98" i="69"/>
  <c r="EX98" i="69" s="1"/>
  <c r="DX97" i="69"/>
  <c r="EX97" i="69" s="1"/>
  <c r="DX96" i="69"/>
  <c r="EX96" i="69" s="1"/>
  <c r="DX95" i="69"/>
  <c r="EX95" i="69" s="1"/>
  <c r="EK94" i="69"/>
  <c r="DX94" i="69"/>
  <c r="EX94" i="69" s="1"/>
  <c r="DX93" i="69"/>
  <c r="EX93" i="69" s="1"/>
  <c r="DX92" i="69"/>
  <c r="EX92" i="69" s="1"/>
  <c r="DX91" i="69"/>
  <c r="EX91" i="69" s="1"/>
  <c r="DX90" i="69"/>
  <c r="EX90" i="69" s="1"/>
  <c r="DX89" i="69"/>
  <c r="EX89" i="69" s="1"/>
  <c r="DX88" i="69"/>
  <c r="EX88" i="69" s="1"/>
  <c r="DX87" i="69"/>
  <c r="EX87" i="69" s="1"/>
  <c r="DX86" i="69"/>
  <c r="EX86" i="69" s="1"/>
  <c r="DX85" i="69"/>
  <c r="EX85" i="69" s="1"/>
  <c r="DX84" i="69"/>
  <c r="EK84" i="69" s="1"/>
  <c r="DX83" i="69"/>
  <c r="EX83" i="69" s="1"/>
  <c r="DX82" i="69"/>
  <c r="EX82" i="69" s="1"/>
  <c r="DX81" i="69"/>
  <c r="EX81" i="69" s="1"/>
  <c r="DX80" i="69"/>
  <c r="EK80" i="69" s="1"/>
  <c r="DX79" i="69"/>
  <c r="EX79" i="69" s="1"/>
  <c r="DX78" i="69"/>
  <c r="EX78" i="69" s="1"/>
  <c r="DX77" i="69"/>
  <c r="EX77" i="69" s="1"/>
  <c r="DX76" i="69"/>
  <c r="EX76" i="69" s="1"/>
  <c r="DX75" i="69"/>
  <c r="EK75" i="69" s="1"/>
  <c r="DX74" i="69"/>
  <c r="EX74" i="69" s="1"/>
  <c r="DX73" i="69"/>
  <c r="EX73" i="69" s="1"/>
  <c r="DX72" i="69"/>
  <c r="EX72" i="69" s="1"/>
  <c r="EK71" i="69"/>
  <c r="DX71" i="69"/>
  <c r="EX71" i="69" s="1"/>
  <c r="EK70" i="69"/>
  <c r="DX70" i="69"/>
  <c r="EX70" i="69" s="1"/>
  <c r="DX69" i="69"/>
  <c r="EX69" i="69" s="1"/>
  <c r="DX68" i="69"/>
  <c r="EX68" i="69" s="1"/>
  <c r="DX67" i="69"/>
  <c r="EX67" i="69" s="1"/>
  <c r="DX66" i="69"/>
  <c r="EK66" i="69" s="1"/>
  <c r="DX65" i="69"/>
  <c r="EK65" i="69" s="1"/>
  <c r="DX64" i="69"/>
  <c r="EX64" i="69" s="1"/>
  <c r="EE49" i="69"/>
  <c r="ET49" i="69" s="1"/>
  <c r="EE48" i="69"/>
  <c r="ET48" i="69" s="1"/>
  <c r="EE47" i="69"/>
  <c r="ET47" i="69" s="1"/>
  <c r="EE46" i="69"/>
  <c r="ET46" i="69" s="1"/>
  <c r="EE45" i="69"/>
  <c r="ET45" i="69" s="1"/>
  <c r="EE44" i="69"/>
  <c r="ET44" i="69" s="1"/>
  <c r="ET43" i="69"/>
  <c r="EE43" i="69"/>
  <c r="EE42" i="69"/>
  <c r="ET42" i="69" s="1"/>
  <c r="EE41" i="69"/>
  <c r="ET41" i="69" s="1"/>
  <c r="EE40" i="69"/>
  <c r="ET40" i="69" s="1"/>
  <c r="EE39" i="69"/>
  <c r="ET39" i="69" s="1"/>
  <c r="ET38" i="69"/>
  <c r="EE38" i="69"/>
  <c r="EE37" i="69"/>
  <c r="ET37" i="69" s="1"/>
  <c r="ET36" i="69"/>
  <c r="EE36" i="69"/>
  <c r="ET35" i="69"/>
  <c r="EE35" i="69"/>
  <c r="EE34" i="69"/>
  <c r="ET34" i="69" s="1"/>
  <c r="EE33" i="69"/>
  <c r="ET33" i="69" s="1"/>
  <c r="EE32" i="69"/>
  <c r="ET32" i="69" s="1"/>
  <c r="ET31" i="69"/>
  <c r="EE31" i="69"/>
  <c r="EE30" i="69"/>
  <c r="ET30" i="69" s="1"/>
  <c r="EE29" i="69"/>
  <c r="ET29" i="69" s="1"/>
  <c r="EE28" i="69"/>
  <c r="ET28" i="69" s="1"/>
  <c r="ET27" i="69"/>
  <c r="EE27" i="69"/>
  <c r="ET26" i="69"/>
  <c r="EE26" i="69"/>
  <c r="EE25" i="69"/>
  <c r="ET25" i="69" s="1"/>
  <c r="EE24" i="69"/>
  <c r="ET24" i="69" s="1"/>
  <c r="EE23" i="69"/>
  <c r="ET23" i="69" s="1"/>
  <c r="ET22" i="69"/>
  <c r="EE22" i="69"/>
  <c r="ET21" i="69"/>
  <c r="EE21" i="69"/>
  <c r="ET20" i="69"/>
  <c r="EE20" i="69"/>
  <c r="ET19" i="69"/>
  <c r="EE19" i="69"/>
  <c r="EK124" i="69" l="1"/>
  <c r="EK123" i="69"/>
  <c r="EK122" i="69"/>
  <c r="EK121" i="69"/>
  <c r="EK120" i="69"/>
  <c r="EK119" i="69"/>
  <c r="EK118" i="69"/>
  <c r="EK117" i="69"/>
  <c r="EK116" i="69"/>
  <c r="EK115" i="69"/>
  <c r="EK114" i="69"/>
  <c r="EK113" i="69"/>
  <c r="EK112" i="69"/>
  <c r="EK111" i="69"/>
  <c r="EK110" i="69"/>
  <c r="EK109" i="69"/>
  <c r="EX108" i="69"/>
  <c r="EK107" i="69"/>
  <c r="EK106" i="69"/>
  <c r="EK105" i="69"/>
  <c r="EK104" i="69"/>
  <c r="EK103" i="69"/>
  <c r="EK102" i="69"/>
  <c r="EK101" i="69"/>
  <c r="EK100" i="69"/>
  <c r="EK99" i="69"/>
  <c r="EK98" i="69"/>
  <c r="EK97" i="69"/>
  <c r="EK96" i="69"/>
  <c r="EK95" i="69"/>
  <c r="EK93" i="69"/>
  <c r="EK92" i="69"/>
  <c r="EK91" i="69"/>
  <c r="EK90" i="69"/>
  <c r="EK89" i="69"/>
  <c r="EK88" i="69"/>
  <c r="EK87" i="69"/>
  <c r="EK86" i="69"/>
  <c r="EK85" i="69"/>
  <c r="EX84" i="69"/>
  <c r="EK83" i="69"/>
  <c r="EK82" i="69"/>
  <c r="EK81" i="69"/>
  <c r="EX80" i="69"/>
  <c r="EK79" i="69"/>
  <c r="EK78" i="69"/>
  <c r="EK77" i="69"/>
  <c r="EK76" i="69"/>
  <c r="EX75" i="69"/>
  <c r="EK74" i="69"/>
  <c r="EK73" i="69"/>
  <c r="EK72" i="69"/>
  <c r="EK69" i="69"/>
  <c r="EK68" i="69"/>
  <c r="EK67" i="69"/>
  <c r="EX66" i="69"/>
  <c r="EX65" i="69"/>
  <c r="EK64" i="69"/>
</calcChain>
</file>

<file path=xl/sharedStrings.xml><?xml version="1.0" encoding="utf-8"?>
<sst xmlns="http://schemas.openxmlformats.org/spreadsheetml/2006/main" count="279" uniqueCount="188">
  <si>
    <t>Форма по ОКУД</t>
  </si>
  <si>
    <t>200</t>
  </si>
  <si>
    <t>г.</t>
  </si>
  <si>
    <t>Руководитель</t>
  </si>
  <si>
    <t>(подпись)</t>
  </si>
  <si>
    <t>(расшифровка подписи)</t>
  </si>
  <si>
    <t>Главный бухгалтер</t>
  </si>
  <si>
    <t>ОТЧЕТ ОБ ИСПОЛНЕНИИ БЮДЖЕТА</t>
  </si>
  <si>
    <t>0503127</t>
  </si>
  <si>
    <t>1. Доходы бюджета</t>
  </si>
  <si>
    <t>Наименование показателя</t>
  </si>
  <si>
    <t>Код стро-ки</t>
  </si>
  <si>
    <t>Исполнено</t>
  </si>
  <si>
    <t>Неисполненные назначения</t>
  </si>
  <si>
    <t>через
банковские
счета</t>
  </si>
  <si>
    <t>некассовые
операции</t>
  </si>
  <si>
    <t>в том числе:</t>
  </si>
  <si>
    <t>2. Расходы бюджета</t>
  </si>
  <si>
    <t>Форма 0503127 с. 2</t>
  </si>
  <si>
    <t>Лимиты бюджетных обязательств</t>
  </si>
  <si>
    <t>Неисполненные
назначения</t>
  </si>
  <si>
    <t>по
ассигно-ваниям</t>
  </si>
  <si>
    <t>по
лимитам бюджетных обязательств</t>
  </si>
  <si>
    <t>Расходы бюджета - всего</t>
  </si>
  <si>
    <t>450</t>
  </si>
  <si>
    <t>Форма 0503127 с. 3</t>
  </si>
  <si>
    <t>500</t>
  </si>
  <si>
    <t>510</t>
  </si>
  <si>
    <t>700</t>
  </si>
  <si>
    <t>Руководитель финансово-</t>
  </si>
  <si>
    <t>экономической службы</t>
  </si>
  <si>
    <t>по ОКПО</t>
  </si>
  <si>
    <t>"</t>
  </si>
  <si>
    <t>Дата</t>
  </si>
  <si>
    <t>Наименование бюджета</t>
  </si>
  <si>
    <t>Единица измерения: руб.</t>
  </si>
  <si>
    <t>по ОКЕИ</t>
  </si>
  <si>
    <t>КОДЫ</t>
  </si>
  <si>
    <t>итого</t>
  </si>
  <si>
    <t>010</t>
  </si>
  <si>
    <t>710</t>
  </si>
  <si>
    <t>810</t>
  </si>
  <si>
    <t>720</t>
  </si>
  <si>
    <t>820</t>
  </si>
  <si>
    <t>800</t>
  </si>
  <si>
    <t>Изменение остатков средств</t>
  </si>
  <si>
    <t>811</t>
  </si>
  <si>
    <t>812</t>
  </si>
  <si>
    <t>821</t>
  </si>
  <si>
    <t>822</t>
  </si>
  <si>
    <t>Утвержденные бюджетные назначения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</si>
  <si>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</si>
  <si>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</si>
  <si>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</si>
  <si>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</si>
  <si>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Глава по БК</t>
  </si>
  <si>
    <t>по ОКАТО</t>
  </si>
  <si>
    <t>Код дохода                                      по бюджетной                     классификации</t>
  </si>
  <si>
    <t>через      финансовые      органы</t>
  </si>
  <si>
    <t>3. Источники финансирования дефицита бюджета</t>
  </si>
  <si>
    <t>Код источника      финансирования                          по бюджетной        классификации</t>
  </si>
  <si>
    <t>Код расхода                          по бюджетной классификации</t>
  </si>
  <si>
    <t>через финансовые     органы</t>
  </si>
  <si>
    <t>через        финансовые        органы</t>
  </si>
  <si>
    <t>увеличение остатков средств</t>
  </si>
  <si>
    <t>уменьшение остатков средств</t>
  </si>
  <si>
    <t>Источники финансирования дефицита
бюджета - всего</t>
  </si>
  <si>
    <t>Доходы бюджета - всего</t>
  </si>
  <si>
    <t>Изменение остатков по расчетам               (стр.810 + 820)</t>
  </si>
  <si>
    <t>Уменьшение остатков по внутренним расчетам</t>
  </si>
  <si>
    <t xml:space="preserve">        в том числе:</t>
  </si>
  <si>
    <t>Периодичность: месячная</t>
  </si>
  <si>
    <t>Изменение остатков по расчетам с органами,
организующими исполнение бюджета        (стр.811 + 812)</t>
  </si>
  <si>
    <t>Уменьшение счетов расчетов 
(кредитовый остаток счета 130405000)</t>
  </si>
  <si>
    <t>Изменение остатков по внутренним расчетам (стр.821 + стр. 822)</t>
  </si>
  <si>
    <t>Утвержденные   бюджетные          назначения</t>
  </si>
  <si>
    <t xml:space="preserve">         в том числе:                                      Увеличение остатков по внутренним расчетам</t>
  </si>
  <si>
    <t>Результат исполнения бюджета
(дефицит / профицит)</t>
  </si>
  <si>
    <t xml:space="preserve">        из них:                                               Увеличение счетов расчетов (дебетовый остаток счета 121002000)</t>
  </si>
  <si>
    <t>на 01.01.2016 г.</t>
  </si>
  <si>
    <t>15.01.2016</t>
  </si>
  <si>
    <t>Исп. Мешинского СП</t>
  </si>
  <si>
    <t>бюджет Мешинского сельского поселения Сабинского муниципального района Республики Татарстан</t>
  </si>
  <si>
    <t>Налоговые доходы</t>
  </si>
  <si>
    <t>18210102010010000110</t>
  </si>
  <si>
    <t>18210102010011000110</t>
  </si>
  <si>
    <t>18210102020011000110</t>
  </si>
  <si>
    <t>18210102030011000110</t>
  </si>
  <si>
    <t>18210102030012100110</t>
  </si>
  <si>
    <t>18210102030013000110</t>
  </si>
  <si>
    <t>18210503010010000110</t>
  </si>
  <si>
    <t>18210503010011000110</t>
  </si>
  <si>
    <t>18210601030100000110</t>
  </si>
  <si>
    <t>18210601030101000110</t>
  </si>
  <si>
    <t>18210601030102100110</t>
  </si>
  <si>
    <t>18210606033100000110</t>
  </si>
  <si>
    <t>18210606033101000110</t>
  </si>
  <si>
    <t>18210606033102100110</t>
  </si>
  <si>
    <t>18210606033103000110</t>
  </si>
  <si>
    <t>18210606043100000110</t>
  </si>
  <si>
    <t>18210606043101000110</t>
  </si>
  <si>
    <t>18210606043102100110</t>
  </si>
  <si>
    <t>Доходы от оказания платных услуг</t>
  </si>
  <si>
    <t>37011302995100000130</t>
  </si>
  <si>
    <t>Суммы принудительного изъятия</t>
  </si>
  <si>
    <t>37011651040020000140</t>
  </si>
  <si>
    <t>Прочие доходы</t>
  </si>
  <si>
    <t>37011714030100000180</t>
  </si>
  <si>
    <t>Поступления от других бюджетов бюджетной системы РФ</t>
  </si>
  <si>
    <t>37020201001100000151</t>
  </si>
  <si>
    <t>37020201003100000151</t>
  </si>
  <si>
    <t>37020203003100000151</t>
  </si>
  <si>
    <t>37020203015100000151</t>
  </si>
  <si>
    <t>37020204012100000151</t>
  </si>
  <si>
    <t>37020204014100000151</t>
  </si>
  <si>
    <t>Доходы от собственности</t>
  </si>
  <si>
    <t>38011105035100000120</t>
  </si>
  <si>
    <t>38011109045100000120</t>
  </si>
  <si>
    <t>Заработная плата</t>
  </si>
  <si>
    <t>33601020020300121211</t>
  </si>
  <si>
    <t>Начисления на выплаты по оплате труда</t>
  </si>
  <si>
    <t>33601020020300121213</t>
  </si>
  <si>
    <t>35101040020400121211</t>
  </si>
  <si>
    <t>35101040020400121213</t>
  </si>
  <si>
    <t>Прочие выплаты</t>
  </si>
  <si>
    <t>35101040020400122212</t>
  </si>
  <si>
    <t>Транспортные услуги</t>
  </si>
  <si>
    <t>35101040020400122222</t>
  </si>
  <si>
    <t>Прочие работы, услуги</t>
  </si>
  <si>
    <t>35101040020400122226</t>
  </si>
  <si>
    <t>Услуги связи</t>
  </si>
  <si>
    <t>35101040020400244221</t>
  </si>
  <si>
    <t>Коммунальные услуги</t>
  </si>
  <si>
    <t>35101040020400244223</t>
  </si>
  <si>
    <t>Работы, услуги по содержанию имущества</t>
  </si>
  <si>
    <t>35101040020400244225</t>
  </si>
  <si>
    <t>35101040020400244226</t>
  </si>
  <si>
    <t>Увеличение стоимости материальных запасов</t>
  </si>
  <si>
    <t>35101040020400244340</t>
  </si>
  <si>
    <t>Прочие расходы</t>
  </si>
  <si>
    <t>35101040020400852290</t>
  </si>
  <si>
    <t>35101070200005880226</t>
  </si>
  <si>
    <t>35101130029500851290</t>
  </si>
  <si>
    <t>35101130029900111211</t>
  </si>
  <si>
    <t>35101130029900111213</t>
  </si>
  <si>
    <t>35101130029900244226</t>
  </si>
  <si>
    <t>35101130029900244340</t>
  </si>
  <si>
    <t>35101130920300244222</t>
  </si>
  <si>
    <t>35101130920300244226</t>
  </si>
  <si>
    <t>35101130920300244290</t>
  </si>
  <si>
    <t>Увеличение стоимости основных средств</t>
  </si>
  <si>
    <t>35101130920300244310</t>
  </si>
  <si>
    <t>35101130920300853290</t>
  </si>
  <si>
    <t>35101139905930244340</t>
  </si>
  <si>
    <t>35102039905118121211</t>
  </si>
  <si>
    <t>35102039905118121213</t>
  </si>
  <si>
    <t>35102039905118244221</t>
  </si>
  <si>
    <t>35102039905118244222</t>
  </si>
  <si>
    <t>35102039905118244340</t>
  </si>
  <si>
    <t>35104127110344244226</t>
  </si>
  <si>
    <t>35105011020102414226</t>
  </si>
  <si>
    <t>35105013500300244226</t>
  </si>
  <si>
    <t>35105036000100244223</t>
  </si>
  <si>
    <t>35105036000100244225</t>
  </si>
  <si>
    <t>35105036000100244226</t>
  </si>
  <si>
    <t>35105036000100244310</t>
  </si>
  <si>
    <t>35105036000100244340</t>
  </si>
  <si>
    <t>35105036000200244222</t>
  </si>
  <si>
    <t>35105036000200244225</t>
  </si>
  <si>
    <t>35105036000200244340</t>
  </si>
  <si>
    <t>35105036000400244225</t>
  </si>
  <si>
    <t>35105036000400244226</t>
  </si>
  <si>
    <t>35105036000400244310</t>
  </si>
  <si>
    <t>35105036000400414310</t>
  </si>
  <si>
    <t>35105036000500244222</t>
  </si>
  <si>
    <t>35105036000500244225</t>
  </si>
  <si>
    <t>35105036000500244226</t>
  </si>
  <si>
    <t>35105036000500244310</t>
  </si>
  <si>
    <t>35105036000500244340</t>
  </si>
  <si>
    <t>35105036000500851290</t>
  </si>
  <si>
    <t>35105036042514244225</t>
  </si>
  <si>
    <t>35105036052514244225</t>
  </si>
  <si>
    <t>35105036052514244226</t>
  </si>
  <si>
    <t>35105036052514244310</t>
  </si>
  <si>
    <t>35105036052514244340</t>
  </si>
  <si>
    <t>35108014004409851290</t>
  </si>
  <si>
    <t>35111025121287244222</t>
  </si>
  <si>
    <t>35111025121287244290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</si>
</sst>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9" fontId="1" fillId="0" borderId="1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/>
    <xf numFmtId="0" fontId="1" fillId="0" borderId="42" xfId="0" applyFont="1" applyFill="1" applyBorder="1"/>
    <xf numFmtId="49" fontId="1" fillId="0" borderId="3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4" fontId="1" fillId="0" borderId="39" xfId="0" applyNumberFormat="1" applyFont="1" applyFill="1" applyBorder="1" applyAlignment="1">
      <alignment horizontal="right"/>
    </xf>
    <xf numFmtId="0" fontId="5" fillId="0" borderId="20" xfId="0" applyFont="1" applyFill="1" applyBorder="1"/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left" indent="2"/>
    </xf>
    <xf numFmtId="49" fontId="1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center"/>
    </xf>
    <xf numFmtId="0" fontId="1" fillId="0" borderId="20" xfId="0" applyFont="1" applyBorder="1"/>
    <xf numFmtId="0" fontId="1" fillId="0" borderId="32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58"/>
  <sheetViews>
    <sheetView tabSelected="1" zoomScaleNormal="100" zoomScaleSheetLayoutView="100" workbookViewId="0">
      <selection sqref="A1:EQ1"/>
    </sheetView>
  </sheetViews>
  <sheetFormatPr defaultColWidth="0.85546875" defaultRowHeight="12.75" x14ac:dyDescent="0.2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</cols>
  <sheetData>
    <row r="1" spans="1:166" ht="15" customHeight="1" x14ac:dyDescent="0.2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 x14ac:dyDescent="0.25">
      <c r="A4" s="97" t="s">
        <v>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1"/>
      <c r="ES4" s="1"/>
      <c r="ET4" s="73" t="s">
        <v>37</v>
      </c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5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3" t="s">
        <v>0</v>
      </c>
      <c r="ER5" s="1"/>
      <c r="ES5" s="1"/>
      <c r="ET5" s="98" t="s">
        <v>8</v>
      </c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100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1" t="s">
        <v>79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3" t="s">
        <v>33</v>
      </c>
      <c r="ER6" s="1"/>
      <c r="ES6" s="1"/>
      <c r="ET6" s="30" t="s">
        <v>80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103"/>
    </row>
    <row r="7" spans="1:166" ht="15" customHeight="1" x14ac:dyDescent="0.2">
      <c r="A7" s="104" t="s">
        <v>54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"/>
      <c r="BD7" s="1"/>
      <c r="BE7" s="106" t="s">
        <v>81</v>
      </c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3"/>
      <c r="ER7" s="1"/>
      <c r="ES7" s="1"/>
      <c r="ET7" s="54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108"/>
    </row>
    <row r="8" spans="1:166" ht="15" customHeight="1" x14ac:dyDescent="0.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"/>
      <c r="BD8" s="1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3" t="s">
        <v>31</v>
      </c>
      <c r="ER8" s="1"/>
      <c r="ES8" s="1"/>
      <c r="ET8" s="30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10"/>
    </row>
    <row r="9" spans="1:166" ht="15" customHeight="1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3" t="s">
        <v>55</v>
      </c>
      <c r="ER9" s="1"/>
      <c r="ES9" s="1"/>
      <c r="ET9" s="30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10"/>
    </row>
    <row r="10" spans="1:166" ht="15" customHeight="1" x14ac:dyDescent="0.2">
      <c r="A10" s="1" t="s">
        <v>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/>
      <c r="W10" s="6"/>
      <c r="X10" s="43" t="s">
        <v>82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3" t="s">
        <v>56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103"/>
    </row>
    <row r="11" spans="1:166" ht="15" customHeight="1" x14ac:dyDescent="0.2">
      <c r="A11" s="1" t="s">
        <v>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103"/>
    </row>
    <row r="12" spans="1:166" ht="15" customHeight="1" thickBot="1" x14ac:dyDescent="0.25">
      <c r="A12" s="1" t="s">
        <v>35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3" t="s">
        <v>36</v>
      </c>
      <c r="ER12" s="1"/>
      <c r="ES12" s="1"/>
      <c r="ET12" s="111">
        <v>383</v>
      </c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2"/>
    </row>
    <row r="13" spans="1:166" ht="11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7" t="s">
        <v>9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10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8"/>
      <c r="AN16" s="82" t="s">
        <v>11</v>
      </c>
      <c r="AO16" s="83"/>
      <c r="AP16" s="83"/>
      <c r="AQ16" s="83"/>
      <c r="AR16" s="83"/>
      <c r="AS16" s="88"/>
      <c r="AT16" s="82" t="s">
        <v>57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8"/>
      <c r="BJ16" s="82" t="s">
        <v>75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8"/>
      <c r="CF16" s="79" t="s">
        <v>12</v>
      </c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1"/>
      <c r="ET16" s="82" t="s">
        <v>13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4"/>
    </row>
    <row r="17" spans="1:166" ht="57.75" customHeight="1" x14ac:dyDescent="0.2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9"/>
      <c r="AN17" s="85"/>
      <c r="AO17" s="86"/>
      <c r="AP17" s="86"/>
      <c r="AQ17" s="86"/>
      <c r="AR17" s="86"/>
      <c r="AS17" s="89"/>
      <c r="AT17" s="85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9"/>
      <c r="BJ17" s="85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9"/>
      <c r="CF17" s="80" t="s">
        <v>58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1"/>
      <c r="CW17" s="79" t="s">
        <v>14</v>
      </c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1"/>
      <c r="DN17" s="79" t="s">
        <v>15</v>
      </c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1"/>
      <c r="EE17" s="79" t="s">
        <v>38</v>
      </c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1"/>
      <c r="ET17" s="85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7"/>
    </row>
    <row r="18" spans="1:166" ht="12" customHeight="1" thickBot="1" x14ac:dyDescent="0.25">
      <c r="A18" s="76">
        <v>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  <c r="AN18" s="73">
        <v>2</v>
      </c>
      <c r="AO18" s="74"/>
      <c r="AP18" s="74"/>
      <c r="AQ18" s="74"/>
      <c r="AR18" s="74"/>
      <c r="AS18" s="75"/>
      <c r="AT18" s="73">
        <v>3</v>
      </c>
      <c r="AU18" s="74"/>
      <c r="AV18" s="74"/>
      <c r="AW18" s="74"/>
      <c r="AX18" s="74"/>
      <c r="AY18" s="74"/>
      <c r="AZ18" s="74"/>
      <c r="BA18" s="74"/>
      <c r="BB18" s="74"/>
      <c r="BC18" s="61"/>
      <c r="BD18" s="61"/>
      <c r="BE18" s="61"/>
      <c r="BF18" s="61"/>
      <c r="BG18" s="61"/>
      <c r="BH18" s="61"/>
      <c r="BI18" s="78"/>
      <c r="BJ18" s="73">
        <v>4</v>
      </c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5"/>
      <c r="CF18" s="73">
        <v>5</v>
      </c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5"/>
      <c r="CW18" s="73">
        <v>6</v>
      </c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5"/>
      <c r="DN18" s="73">
        <v>7</v>
      </c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5"/>
      <c r="EE18" s="73">
        <v>8</v>
      </c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5"/>
      <c r="ET18" s="60">
        <v>9</v>
      </c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2"/>
    </row>
    <row r="19" spans="1:166" ht="15" customHeight="1" x14ac:dyDescent="0.2">
      <c r="A19" s="95" t="s">
        <v>67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65" t="s">
        <v>39</v>
      </c>
      <c r="AO19" s="66"/>
      <c r="AP19" s="66"/>
      <c r="AQ19" s="66"/>
      <c r="AR19" s="66"/>
      <c r="AS19" s="66"/>
      <c r="AT19" s="67"/>
      <c r="AU19" s="67"/>
      <c r="AV19" s="67"/>
      <c r="AW19" s="67"/>
      <c r="AX19" s="67"/>
      <c r="AY19" s="67"/>
      <c r="AZ19" s="67"/>
      <c r="BA19" s="67"/>
      <c r="BB19" s="67"/>
      <c r="BC19" s="68"/>
      <c r="BD19" s="69"/>
      <c r="BE19" s="69"/>
      <c r="BF19" s="69"/>
      <c r="BG19" s="69"/>
      <c r="BH19" s="69"/>
      <c r="BI19" s="70"/>
      <c r="BJ19" s="71">
        <v>4429081.87</v>
      </c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>
        <v>4425552.34</v>
      </c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>
        <f>CF19+CW19+DN19</f>
        <v>4425552.34</v>
      </c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>
        <f>BJ19-EE19</f>
        <v>3529.5300000002608</v>
      </c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2"/>
    </row>
    <row r="20" spans="1:166" ht="15" customHeight="1" x14ac:dyDescent="0.2">
      <c r="A20" s="94" t="s">
        <v>70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58"/>
      <c r="AO20" s="59"/>
      <c r="AP20" s="59"/>
      <c r="AQ20" s="59"/>
      <c r="AR20" s="59"/>
      <c r="AS20" s="59"/>
      <c r="AT20" s="20"/>
      <c r="AU20" s="20"/>
      <c r="AV20" s="20"/>
      <c r="AW20" s="20"/>
      <c r="AX20" s="20"/>
      <c r="AY20" s="20"/>
      <c r="AZ20" s="20"/>
      <c r="BA20" s="20"/>
      <c r="BB20" s="20"/>
      <c r="BC20" s="38"/>
      <c r="BD20" s="31"/>
      <c r="BE20" s="31"/>
      <c r="BF20" s="31"/>
      <c r="BG20" s="31"/>
      <c r="BH20" s="31"/>
      <c r="BI20" s="32"/>
      <c r="BJ20" s="15">
        <v>4429081.87</v>
      </c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>
        <v>4425552.34</v>
      </c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25">
        <f>CF20+CW20+DN20</f>
        <v>4425552.34</v>
      </c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7"/>
      <c r="ET20" s="15">
        <f>BJ20-EE20</f>
        <v>3529.5300000002608</v>
      </c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6"/>
    </row>
    <row r="21" spans="1:166" ht="19.5" customHeight="1" x14ac:dyDescent="0.2">
      <c r="A21" s="36" t="s">
        <v>83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7"/>
      <c r="AN21" s="19"/>
      <c r="AO21" s="20"/>
      <c r="AP21" s="20"/>
      <c r="AQ21" s="20"/>
      <c r="AR21" s="20"/>
      <c r="AS21" s="20"/>
      <c r="AT21" s="20" t="s">
        <v>84</v>
      </c>
      <c r="AU21" s="20"/>
      <c r="AV21" s="20"/>
      <c r="AW21" s="20"/>
      <c r="AX21" s="20"/>
      <c r="AY21" s="20"/>
      <c r="AZ21" s="20"/>
      <c r="BA21" s="20"/>
      <c r="BB21" s="20"/>
      <c r="BC21" s="38"/>
      <c r="BD21" s="31"/>
      <c r="BE21" s="31"/>
      <c r="BF21" s="31"/>
      <c r="BG21" s="31"/>
      <c r="BH21" s="31"/>
      <c r="BI21" s="32"/>
      <c r="BJ21" s="15">
        <v>242771</v>
      </c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25">
        <f>CF21+CW21+DN21</f>
        <v>0</v>
      </c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7"/>
      <c r="ET21" s="15">
        <f>BJ21-EE21</f>
        <v>242771</v>
      </c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6"/>
    </row>
    <row r="22" spans="1:166" ht="19.5" customHeight="1" x14ac:dyDescent="0.2">
      <c r="A22" s="36" t="s">
        <v>83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  <c r="AN22" s="19"/>
      <c r="AO22" s="20"/>
      <c r="AP22" s="20"/>
      <c r="AQ22" s="20"/>
      <c r="AR22" s="20"/>
      <c r="AS22" s="20"/>
      <c r="AT22" s="20" t="s">
        <v>85</v>
      </c>
      <c r="AU22" s="20"/>
      <c r="AV22" s="20"/>
      <c r="AW22" s="20"/>
      <c r="AX22" s="20"/>
      <c r="AY22" s="20"/>
      <c r="AZ22" s="20"/>
      <c r="BA22" s="20"/>
      <c r="BB22" s="20"/>
      <c r="BC22" s="38"/>
      <c r="BD22" s="31"/>
      <c r="BE22" s="31"/>
      <c r="BF22" s="31"/>
      <c r="BG22" s="31"/>
      <c r="BH22" s="31"/>
      <c r="BI22" s="32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>
        <v>386339.51</v>
      </c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25">
        <f>CF22+CW22+DN22</f>
        <v>386339.51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7"/>
      <c r="ET22" s="15">
        <f>BJ22-EE22</f>
        <v>-386339.51</v>
      </c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6"/>
    </row>
    <row r="23" spans="1:166" ht="19.5" customHeight="1" x14ac:dyDescent="0.2">
      <c r="A23" s="36" t="s">
        <v>83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/>
      <c r="AN23" s="19"/>
      <c r="AO23" s="20"/>
      <c r="AP23" s="20"/>
      <c r="AQ23" s="20"/>
      <c r="AR23" s="20"/>
      <c r="AS23" s="20"/>
      <c r="AT23" s="20" t="s">
        <v>86</v>
      </c>
      <c r="AU23" s="20"/>
      <c r="AV23" s="20"/>
      <c r="AW23" s="20"/>
      <c r="AX23" s="20"/>
      <c r="AY23" s="20"/>
      <c r="AZ23" s="20"/>
      <c r="BA23" s="20"/>
      <c r="BB23" s="20"/>
      <c r="BC23" s="38"/>
      <c r="BD23" s="31"/>
      <c r="BE23" s="31"/>
      <c r="BF23" s="31"/>
      <c r="BG23" s="31"/>
      <c r="BH23" s="31"/>
      <c r="BI23" s="32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>
        <v>62.4</v>
      </c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25">
        <f>CF23+CW23+DN23</f>
        <v>62.4</v>
      </c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7"/>
      <c r="ET23" s="15">
        <f>BJ23-EE23</f>
        <v>-62.4</v>
      </c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6"/>
    </row>
    <row r="24" spans="1:166" ht="19.5" customHeight="1" x14ac:dyDescent="0.2">
      <c r="A24" s="36" t="s">
        <v>83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  <c r="AN24" s="19"/>
      <c r="AO24" s="20"/>
      <c r="AP24" s="20"/>
      <c r="AQ24" s="20"/>
      <c r="AR24" s="20"/>
      <c r="AS24" s="20"/>
      <c r="AT24" s="20" t="s">
        <v>87</v>
      </c>
      <c r="AU24" s="20"/>
      <c r="AV24" s="20"/>
      <c r="AW24" s="20"/>
      <c r="AX24" s="20"/>
      <c r="AY24" s="20"/>
      <c r="AZ24" s="20"/>
      <c r="BA24" s="20"/>
      <c r="BB24" s="20"/>
      <c r="BC24" s="38"/>
      <c r="BD24" s="31"/>
      <c r="BE24" s="31"/>
      <c r="BF24" s="31"/>
      <c r="BG24" s="31"/>
      <c r="BH24" s="31"/>
      <c r="BI24" s="32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>
        <v>2.92</v>
      </c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25">
        <f>CF24+CW24+DN24</f>
        <v>2.92</v>
      </c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7"/>
      <c r="ET24" s="15">
        <f>BJ24-EE24</f>
        <v>-2.92</v>
      </c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6"/>
    </row>
    <row r="25" spans="1:166" ht="19.5" customHeight="1" x14ac:dyDescent="0.2">
      <c r="A25" s="36" t="s">
        <v>83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9"/>
      <c r="AO25" s="20"/>
      <c r="AP25" s="20"/>
      <c r="AQ25" s="20"/>
      <c r="AR25" s="20"/>
      <c r="AS25" s="20"/>
      <c r="AT25" s="20" t="s">
        <v>88</v>
      </c>
      <c r="AU25" s="20"/>
      <c r="AV25" s="20"/>
      <c r="AW25" s="20"/>
      <c r="AX25" s="20"/>
      <c r="AY25" s="20"/>
      <c r="AZ25" s="20"/>
      <c r="BA25" s="20"/>
      <c r="BB25" s="20"/>
      <c r="BC25" s="38"/>
      <c r="BD25" s="31"/>
      <c r="BE25" s="31"/>
      <c r="BF25" s="31"/>
      <c r="BG25" s="31"/>
      <c r="BH25" s="31"/>
      <c r="BI25" s="32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>
        <v>0.13</v>
      </c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25">
        <f>CF25+CW25+DN25</f>
        <v>0.13</v>
      </c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7"/>
      <c r="ET25" s="15">
        <f>BJ25-EE25</f>
        <v>-0.13</v>
      </c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6"/>
    </row>
    <row r="26" spans="1:166" ht="19.5" customHeight="1" x14ac:dyDescent="0.2">
      <c r="A26" s="36" t="s">
        <v>83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7"/>
      <c r="AN26" s="19"/>
      <c r="AO26" s="20"/>
      <c r="AP26" s="20"/>
      <c r="AQ26" s="20"/>
      <c r="AR26" s="20"/>
      <c r="AS26" s="20"/>
      <c r="AT26" s="20" t="s">
        <v>89</v>
      </c>
      <c r="AU26" s="20"/>
      <c r="AV26" s="20"/>
      <c r="AW26" s="20"/>
      <c r="AX26" s="20"/>
      <c r="AY26" s="20"/>
      <c r="AZ26" s="20"/>
      <c r="BA26" s="20"/>
      <c r="BB26" s="20"/>
      <c r="BC26" s="38"/>
      <c r="BD26" s="31"/>
      <c r="BE26" s="31"/>
      <c r="BF26" s="31"/>
      <c r="BG26" s="31"/>
      <c r="BH26" s="31"/>
      <c r="BI26" s="32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>
        <v>80</v>
      </c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25">
        <f>CF26+CW26+DN26</f>
        <v>80</v>
      </c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7"/>
      <c r="ET26" s="15">
        <f>BJ26-EE26</f>
        <v>-80</v>
      </c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6"/>
    </row>
    <row r="27" spans="1:166" ht="19.5" customHeight="1" x14ac:dyDescent="0.2">
      <c r="A27" s="36" t="s">
        <v>83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9"/>
      <c r="AO27" s="20"/>
      <c r="AP27" s="20"/>
      <c r="AQ27" s="20"/>
      <c r="AR27" s="20"/>
      <c r="AS27" s="20"/>
      <c r="AT27" s="20" t="s">
        <v>90</v>
      </c>
      <c r="AU27" s="20"/>
      <c r="AV27" s="20"/>
      <c r="AW27" s="20"/>
      <c r="AX27" s="20"/>
      <c r="AY27" s="20"/>
      <c r="AZ27" s="20"/>
      <c r="BA27" s="20"/>
      <c r="BB27" s="20"/>
      <c r="BC27" s="38"/>
      <c r="BD27" s="31"/>
      <c r="BE27" s="31"/>
      <c r="BF27" s="31"/>
      <c r="BG27" s="31"/>
      <c r="BH27" s="31"/>
      <c r="BI27" s="32"/>
      <c r="BJ27" s="15">
        <v>28600</v>
      </c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25">
        <f>CF27+CW27+DN27</f>
        <v>0</v>
      </c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7"/>
      <c r="ET27" s="15">
        <f>BJ27-EE27</f>
        <v>28600</v>
      </c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6"/>
    </row>
    <row r="28" spans="1:166" ht="19.5" customHeight="1" x14ac:dyDescent="0.2">
      <c r="A28" s="36" t="s">
        <v>83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7"/>
      <c r="AN28" s="19"/>
      <c r="AO28" s="20"/>
      <c r="AP28" s="20"/>
      <c r="AQ28" s="20"/>
      <c r="AR28" s="20"/>
      <c r="AS28" s="20"/>
      <c r="AT28" s="20" t="s">
        <v>91</v>
      </c>
      <c r="AU28" s="20"/>
      <c r="AV28" s="20"/>
      <c r="AW28" s="20"/>
      <c r="AX28" s="20"/>
      <c r="AY28" s="20"/>
      <c r="AZ28" s="20"/>
      <c r="BA28" s="20"/>
      <c r="BB28" s="20"/>
      <c r="BC28" s="38"/>
      <c r="BD28" s="31"/>
      <c r="BE28" s="31"/>
      <c r="BF28" s="31"/>
      <c r="BG28" s="31"/>
      <c r="BH28" s="31"/>
      <c r="BI28" s="32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>
        <v>7780</v>
      </c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25">
        <f>CF28+CW28+DN28</f>
        <v>7780</v>
      </c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7"/>
      <c r="ET28" s="15">
        <f>BJ28-EE28</f>
        <v>-7780</v>
      </c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6"/>
    </row>
    <row r="29" spans="1:166" ht="19.5" customHeight="1" x14ac:dyDescent="0.2">
      <c r="A29" s="36" t="s">
        <v>83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9"/>
      <c r="AO29" s="20"/>
      <c r="AP29" s="20"/>
      <c r="AQ29" s="20"/>
      <c r="AR29" s="20"/>
      <c r="AS29" s="20"/>
      <c r="AT29" s="20" t="s">
        <v>92</v>
      </c>
      <c r="AU29" s="20"/>
      <c r="AV29" s="20"/>
      <c r="AW29" s="20"/>
      <c r="AX29" s="20"/>
      <c r="AY29" s="20"/>
      <c r="AZ29" s="20"/>
      <c r="BA29" s="20"/>
      <c r="BB29" s="20"/>
      <c r="BC29" s="38"/>
      <c r="BD29" s="31"/>
      <c r="BE29" s="31"/>
      <c r="BF29" s="31"/>
      <c r="BG29" s="31"/>
      <c r="BH29" s="31"/>
      <c r="BI29" s="32"/>
      <c r="BJ29" s="15">
        <v>217000</v>
      </c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25">
        <f>CF29+CW29+DN29</f>
        <v>0</v>
      </c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7"/>
      <c r="ET29" s="15">
        <f>BJ29-EE29</f>
        <v>217000</v>
      </c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6"/>
    </row>
    <row r="30" spans="1:166" ht="19.5" customHeight="1" x14ac:dyDescent="0.2">
      <c r="A30" s="36" t="s">
        <v>83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7"/>
      <c r="AN30" s="19"/>
      <c r="AO30" s="20"/>
      <c r="AP30" s="20"/>
      <c r="AQ30" s="20"/>
      <c r="AR30" s="20"/>
      <c r="AS30" s="20"/>
      <c r="AT30" s="20" t="s">
        <v>93</v>
      </c>
      <c r="AU30" s="20"/>
      <c r="AV30" s="20"/>
      <c r="AW30" s="20"/>
      <c r="AX30" s="20"/>
      <c r="AY30" s="20"/>
      <c r="AZ30" s="20"/>
      <c r="BA30" s="20"/>
      <c r="BB30" s="20"/>
      <c r="BC30" s="38"/>
      <c r="BD30" s="31"/>
      <c r="BE30" s="31"/>
      <c r="BF30" s="31"/>
      <c r="BG30" s="31"/>
      <c r="BH30" s="31"/>
      <c r="BI30" s="32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>
        <v>226122.48</v>
      </c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25">
        <f>CF30+CW30+DN30</f>
        <v>226122.48</v>
      </c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7"/>
      <c r="ET30" s="15">
        <f>BJ30-EE30</f>
        <v>-226122.48</v>
      </c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6"/>
    </row>
    <row r="31" spans="1:166" ht="19.5" customHeight="1" x14ac:dyDescent="0.2">
      <c r="A31" s="36" t="s">
        <v>83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  <c r="AN31" s="19"/>
      <c r="AO31" s="20"/>
      <c r="AP31" s="20"/>
      <c r="AQ31" s="20"/>
      <c r="AR31" s="20"/>
      <c r="AS31" s="20"/>
      <c r="AT31" s="20" t="s">
        <v>94</v>
      </c>
      <c r="AU31" s="20"/>
      <c r="AV31" s="20"/>
      <c r="AW31" s="20"/>
      <c r="AX31" s="20"/>
      <c r="AY31" s="20"/>
      <c r="AZ31" s="20"/>
      <c r="BA31" s="20"/>
      <c r="BB31" s="20"/>
      <c r="BC31" s="38"/>
      <c r="BD31" s="31"/>
      <c r="BE31" s="31"/>
      <c r="BF31" s="31"/>
      <c r="BG31" s="31"/>
      <c r="BH31" s="31"/>
      <c r="BI31" s="32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>
        <v>940.97</v>
      </c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25">
        <f>CF31+CW31+DN31</f>
        <v>940.97</v>
      </c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7"/>
      <c r="ET31" s="15">
        <f>BJ31-EE31</f>
        <v>-940.97</v>
      </c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6"/>
    </row>
    <row r="32" spans="1:166" ht="19.5" customHeight="1" x14ac:dyDescent="0.2">
      <c r="A32" s="36" t="s">
        <v>83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7"/>
      <c r="AN32" s="19"/>
      <c r="AO32" s="20"/>
      <c r="AP32" s="20"/>
      <c r="AQ32" s="20"/>
      <c r="AR32" s="20"/>
      <c r="AS32" s="20"/>
      <c r="AT32" s="20" t="s">
        <v>95</v>
      </c>
      <c r="AU32" s="20"/>
      <c r="AV32" s="20"/>
      <c r="AW32" s="20"/>
      <c r="AX32" s="20"/>
      <c r="AY32" s="20"/>
      <c r="AZ32" s="20"/>
      <c r="BA32" s="20"/>
      <c r="BB32" s="20"/>
      <c r="BC32" s="38"/>
      <c r="BD32" s="31"/>
      <c r="BE32" s="31"/>
      <c r="BF32" s="31"/>
      <c r="BG32" s="31"/>
      <c r="BH32" s="31"/>
      <c r="BI32" s="32"/>
      <c r="BJ32" s="15">
        <v>741915.87</v>
      </c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25">
        <f>CF32+CW32+DN32</f>
        <v>0</v>
      </c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7"/>
      <c r="ET32" s="15">
        <f>BJ32-EE32</f>
        <v>741915.87</v>
      </c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6"/>
    </row>
    <row r="33" spans="1:166" ht="19.5" customHeight="1" x14ac:dyDescent="0.2">
      <c r="A33" s="36" t="s">
        <v>83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7"/>
      <c r="AN33" s="19"/>
      <c r="AO33" s="20"/>
      <c r="AP33" s="20"/>
      <c r="AQ33" s="20"/>
      <c r="AR33" s="20"/>
      <c r="AS33" s="20"/>
      <c r="AT33" s="20" t="s">
        <v>96</v>
      </c>
      <c r="AU33" s="20"/>
      <c r="AV33" s="20"/>
      <c r="AW33" s="20"/>
      <c r="AX33" s="20"/>
      <c r="AY33" s="20"/>
      <c r="AZ33" s="20"/>
      <c r="BA33" s="20"/>
      <c r="BB33" s="20"/>
      <c r="BC33" s="38"/>
      <c r="BD33" s="31"/>
      <c r="BE33" s="31"/>
      <c r="BF33" s="31"/>
      <c r="BG33" s="31"/>
      <c r="BH33" s="31"/>
      <c r="BI33" s="32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>
        <v>542088.79</v>
      </c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25">
        <f>CF33+CW33+DN33</f>
        <v>542088.79</v>
      </c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7"/>
      <c r="ET33" s="15">
        <f>BJ33-EE33</f>
        <v>-542088.79</v>
      </c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6"/>
    </row>
    <row r="34" spans="1:166" ht="19.5" customHeight="1" x14ac:dyDescent="0.2">
      <c r="A34" s="36" t="s">
        <v>83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7"/>
      <c r="AN34" s="19"/>
      <c r="AO34" s="20"/>
      <c r="AP34" s="20"/>
      <c r="AQ34" s="20"/>
      <c r="AR34" s="20"/>
      <c r="AS34" s="20"/>
      <c r="AT34" s="20" t="s">
        <v>97</v>
      </c>
      <c r="AU34" s="20"/>
      <c r="AV34" s="20"/>
      <c r="AW34" s="20"/>
      <c r="AX34" s="20"/>
      <c r="AY34" s="20"/>
      <c r="AZ34" s="20"/>
      <c r="BA34" s="20"/>
      <c r="BB34" s="20"/>
      <c r="BC34" s="38"/>
      <c r="BD34" s="31"/>
      <c r="BE34" s="31"/>
      <c r="BF34" s="31"/>
      <c r="BG34" s="31"/>
      <c r="BH34" s="31"/>
      <c r="BI34" s="32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>
        <v>1712.38</v>
      </c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25">
        <f>CF34+CW34+DN34</f>
        <v>1712.38</v>
      </c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7"/>
      <c r="ET34" s="15">
        <f>BJ34-EE34</f>
        <v>-1712.38</v>
      </c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6"/>
    </row>
    <row r="35" spans="1:166" ht="19.5" customHeight="1" x14ac:dyDescent="0.2">
      <c r="A35" s="36" t="s">
        <v>83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7"/>
      <c r="AN35" s="19"/>
      <c r="AO35" s="20"/>
      <c r="AP35" s="20"/>
      <c r="AQ35" s="20"/>
      <c r="AR35" s="20"/>
      <c r="AS35" s="20"/>
      <c r="AT35" s="20" t="s">
        <v>98</v>
      </c>
      <c r="AU35" s="20"/>
      <c r="AV35" s="20"/>
      <c r="AW35" s="20"/>
      <c r="AX35" s="20"/>
      <c r="AY35" s="20"/>
      <c r="AZ35" s="20"/>
      <c r="BA35" s="20"/>
      <c r="BB35" s="20"/>
      <c r="BC35" s="38"/>
      <c r="BD35" s="31"/>
      <c r="BE35" s="31"/>
      <c r="BF35" s="31"/>
      <c r="BG35" s="31"/>
      <c r="BH35" s="31"/>
      <c r="BI35" s="32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>
        <v>373.12</v>
      </c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25">
        <f>CF35+CW35+DN35</f>
        <v>373.12</v>
      </c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7"/>
      <c r="ET35" s="15">
        <f>BJ35-EE35</f>
        <v>-373.12</v>
      </c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6"/>
    </row>
    <row r="36" spans="1:166" ht="19.5" customHeight="1" x14ac:dyDescent="0.2">
      <c r="A36" s="36" t="s">
        <v>83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7"/>
      <c r="AN36" s="19"/>
      <c r="AO36" s="20"/>
      <c r="AP36" s="20"/>
      <c r="AQ36" s="20"/>
      <c r="AR36" s="20"/>
      <c r="AS36" s="20"/>
      <c r="AT36" s="20" t="s">
        <v>99</v>
      </c>
      <c r="AU36" s="20"/>
      <c r="AV36" s="20"/>
      <c r="AW36" s="20"/>
      <c r="AX36" s="20"/>
      <c r="AY36" s="20"/>
      <c r="AZ36" s="20"/>
      <c r="BA36" s="20"/>
      <c r="BB36" s="20"/>
      <c r="BC36" s="38"/>
      <c r="BD36" s="31"/>
      <c r="BE36" s="31"/>
      <c r="BF36" s="31"/>
      <c r="BG36" s="31"/>
      <c r="BH36" s="31"/>
      <c r="BI36" s="32"/>
      <c r="BJ36" s="15">
        <v>202000</v>
      </c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25">
        <f>CF36+CW36+DN36</f>
        <v>0</v>
      </c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7"/>
      <c r="ET36" s="15">
        <f>BJ36-EE36</f>
        <v>202000</v>
      </c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6"/>
    </row>
    <row r="37" spans="1:166" ht="19.5" customHeight="1" x14ac:dyDescent="0.2">
      <c r="A37" s="36" t="s">
        <v>83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7"/>
      <c r="AN37" s="19"/>
      <c r="AO37" s="20"/>
      <c r="AP37" s="20"/>
      <c r="AQ37" s="20"/>
      <c r="AR37" s="20"/>
      <c r="AS37" s="20"/>
      <c r="AT37" s="20" t="s">
        <v>100</v>
      </c>
      <c r="AU37" s="20"/>
      <c r="AV37" s="20"/>
      <c r="AW37" s="20"/>
      <c r="AX37" s="20"/>
      <c r="AY37" s="20"/>
      <c r="AZ37" s="20"/>
      <c r="BA37" s="20"/>
      <c r="BB37" s="20"/>
      <c r="BC37" s="38"/>
      <c r="BD37" s="31"/>
      <c r="BE37" s="31"/>
      <c r="BF37" s="31"/>
      <c r="BG37" s="31"/>
      <c r="BH37" s="31"/>
      <c r="BI37" s="32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>
        <v>261950.54</v>
      </c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25">
        <f>CF37+CW37+DN37</f>
        <v>261950.54</v>
      </c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7"/>
      <c r="ET37" s="15">
        <f>BJ37-EE37</f>
        <v>-261950.54</v>
      </c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6"/>
    </row>
    <row r="38" spans="1:166" ht="19.5" customHeight="1" x14ac:dyDescent="0.2">
      <c r="A38" s="36" t="s">
        <v>83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7"/>
      <c r="AN38" s="19"/>
      <c r="AO38" s="20"/>
      <c r="AP38" s="20"/>
      <c r="AQ38" s="20"/>
      <c r="AR38" s="20"/>
      <c r="AS38" s="20"/>
      <c r="AT38" s="20" t="s">
        <v>101</v>
      </c>
      <c r="AU38" s="20"/>
      <c r="AV38" s="20"/>
      <c r="AW38" s="20"/>
      <c r="AX38" s="20"/>
      <c r="AY38" s="20"/>
      <c r="AZ38" s="20"/>
      <c r="BA38" s="20"/>
      <c r="BB38" s="20"/>
      <c r="BC38" s="38"/>
      <c r="BD38" s="31"/>
      <c r="BE38" s="31"/>
      <c r="BF38" s="31"/>
      <c r="BG38" s="31"/>
      <c r="BH38" s="31"/>
      <c r="BI38" s="32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>
        <v>2094.5</v>
      </c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25">
        <f>CF38+CW38+DN38</f>
        <v>2094.5</v>
      </c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7"/>
      <c r="ET38" s="15">
        <f>BJ38-EE38</f>
        <v>-2094.5</v>
      </c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6"/>
    </row>
    <row r="39" spans="1:166" ht="19.5" customHeight="1" x14ac:dyDescent="0.2">
      <c r="A39" s="36" t="s">
        <v>102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7"/>
      <c r="AN39" s="19"/>
      <c r="AO39" s="20"/>
      <c r="AP39" s="20"/>
      <c r="AQ39" s="20"/>
      <c r="AR39" s="20"/>
      <c r="AS39" s="20"/>
      <c r="AT39" s="20" t="s">
        <v>103</v>
      </c>
      <c r="AU39" s="20"/>
      <c r="AV39" s="20"/>
      <c r="AW39" s="20"/>
      <c r="AX39" s="20"/>
      <c r="AY39" s="20"/>
      <c r="AZ39" s="20"/>
      <c r="BA39" s="20"/>
      <c r="BB39" s="20"/>
      <c r="BC39" s="38"/>
      <c r="BD39" s="31"/>
      <c r="BE39" s="31"/>
      <c r="BF39" s="31"/>
      <c r="BG39" s="31"/>
      <c r="BH39" s="31"/>
      <c r="BI39" s="32"/>
      <c r="BJ39" s="15">
        <v>7000</v>
      </c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>
        <v>5600</v>
      </c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25">
        <f>CF39+CW39+DN39</f>
        <v>5600</v>
      </c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7"/>
      <c r="ET39" s="15">
        <f>BJ39-EE39</f>
        <v>1400</v>
      </c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6"/>
    </row>
    <row r="40" spans="1:166" ht="19.5" customHeight="1" x14ac:dyDescent="0.2">
      <c r="A40" s="36" t="s">
        <v>104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7"/>
      <c r="AN40" s="19"/>
      <c r="AO40" s="20"/>
      <c r="AP40" s="20"/>
      <c r="AQ40" s="20"/>
      <c r="AR40" s="20"/>
      <c r="AS40" s="20"/>
      <c r="AT40" s="20" t="s">
        <v>105</v>
      </c>
      <c r="AU40" s="20"/>
      <c r="AV40" s="20"/>
      <c r="AW40" s="20"/>
      <c r="AX40" s="20"/>
      <c r="AY40" s="20"/>
      <c r="AZ40" s="20"/>
      <c r="BA40" s="20"/>
      <c r="BB40" s="20"/>
      <c r="BC40" s="38"/>
      <c r="BD40" s="31"/>
      <c r="BE40" s="31"/>
      <c r="BF40" s="31"/>
      <c r="BG40" s="31"/>
      <c r="BH40" s="31"/>
      <c r="BI40" s="32"/>
      <c r="BJ40" s="15">
        <v>10000</v>
      </c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>
        <v>10000</v>
      </c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25">
        <f>CF40+CW40+DN40</f>
        <v>10000</v>
      </c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7"/>
      <c r="ET40" s="15">
        <f>BJ40-EE40</f>
        <v>0</v>
      </c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6"/>
    </row>
    <row r="41" spans="1:166" ht="19.5" customHeight="1" x14ac:dyDescent="0.2">
      <c r="A41" s="36" t="s">
        <v>106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7"/>
      <c r="AN41" s="19"/>
      <c r="AO41" s="20"/>
      <c r="AP41" s="20"/>
      <c r="AQ41" s="20"/>
      <c r="AR41" s="20"/>
      <c r="AS41" s="20"/>
      <c r="AT41" s="20" t="s">
        <v>107</v>
      </c>
      <c r="AU41" s="20"/>
      <c r="AV41" s="20"/>
      <c r="AW41" s="20"/>
      <c r="AX41" s="20"/>
      <c r="AY41" s="20"/>
      <c r="AZ41" s="20"/>
      <c r="BA41" s="20"/>
      <c r="BB41" s="20"/>
      <c r="BC41" s="38"/>
      <c r="BD41" s="31"/>
      <c r="BE41" s="31"/>
      <c r="BF41" s="31"/>
      <c r="BG41" s="31"/>
      <c r="BH41" s="31"/>
      <c r="BI41" s="32"/>
      <c r="BJ41" s="15">
        <v>124100</v>
      </c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>
        <v>124100</v>
      </c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25">
        <f>CF41+CW41+DN41</f>
        <v>124100</v>
      </c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7"/>
      <c r="ET41" s="15">
        <f>BJ41-EE41</f>
        <v>0</v>
      </c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6"/>
    </row>
    <row r="42" spans="1:166" ht="19.5" customHeight="1" x14ac:dyDescent="0.2">
      <c r="A42" s="36" t="s">
        <v>108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7"/>
      <c r="AN42" s="19"/>
      <c r="AO42" s="20"/>
      <c r="AP42" s="20"/>
      <c r="AQ42" s="20"/>
      <c r="AR42" s="20"/>
      <c r="AS42" s="20"/>
      <c r="AT42" s="20" t="s">
        <v>109</v>
      </c>
      <c r="AU42" s="20"/>
      <c r="AV42" s="20"/>
      <c r="AW42" s="20"/>
      <c r="AX42" s="20"/>
      <c r="AY42" s="20"/>
      <c r="AZ42" s="20"/>
      <c r="BA42" s="20"/>
      <c r="BB42" s="20"/>
      <c r="BC42" s="38"/>
      <c r="BD42" s="31"/>
      <c r="BE42" s="31"/>
      <c r="BF42" s="31"/>
      <c r="BG42" s="31"/>
      <c r="BH42" s="31"/>
      <c r="BI42" s="32"/>
      <c r="BJ42" s="15">
        <v>879169</v>
      </c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>
        <v>879169</v>
      </c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25">
        <f>CF42+CW42+DN42</f>
        <v>879169</v>
      </c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7"/>
      <c r="ET42" s="15">
        <f>BJ42-EE42</f>
        <v>0</v>
      </c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6"/>
    </row>
    <row r="43" spans="1:166" ht="19.5" customHeight="1" x14ac:dyDescent="0.2">
      <c r="A43" s="36" t="s">
        <v>108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7"/>
      <c r="AN43" s="19"/>
      <c r="AO43" s="20"/>
      <c r="AP43" s="20"/>
      <c r="AQ43" s="20"/>
      <c r="AR43" s="20"/>
      <c r="AS43" s="20"/>
      <c r="AT43" s="20" t="s">
        <v>110</v>
      </c>
      <c r="AU43" s="20"/>
      <c r="AV43" s="20"/>
      <c r="AW43" s="20"/>
      <c r="AX43" s="20"/>
      <c r="AY43" s="20"/>
      <c r="AZ43" s="20"/>
      <c r="BA43" s="20"/>
      <c r="BB43" s="20"/>
      <c r="BC43" s="38"/>
      <c r="BD43" s="31"/>
      <c r="BE43" s="31"/>
      <c r="BF43" s="31"/>
      <c r="BG43" s="31"/>
      <c r="BH43" s="31"/>
      <c r="BI43" s="32"/>
      <c r="BJ43" s="15">
        <v>212047</v>
      </c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>
        <v>212047</v>
      </c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25">
        <f>CF43+CW43+DN43</f>
        <v>212047</v>
      </c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7"/>
      <c r="ET43" s="15">
        <f>BJ43-EE43</f>
        <v>0</v>
      </c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6"/>
    </row>
    <row r="44" spans="1:166" ht="19.5" customHeight="1" x14ac:dyDescent="0.2">
      <c r="A44" s="36" t="s">
        <v>108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7"/>
      <c r="AN44" s="19"/>
      <c r="AO44" s="20"/>
      <c r="AP44" s="20"/>
      <c r="AQ44" s="20"/>
      <c r="AR44" s="20"/>
      <c r="AS44" s="20"/>
      <c r="AT44" s="20" t="s">
        <v>111</v>
      </c>
      <c r="AU44" s="20"/>
      <c r="AV44" s="20"/>
      <c r="AW44" s="20"/>
      <c r="AX44" s="20"/>
      <c r="AY44" s="20"/>
      <c r="AZ44" s="20"/>
      <c r="BA44" s="20"/>
      <c r="BB44" s="20"/>
      <c r="BC44" s="38"/>
      <c r="BD44" s="31"/>
      <c r="BE44" s="31"/>
      <c r="BF44" s="31"/>
      <c r="BG44" s="31"/>
      <c r="BH44" s="31"/>
      <c r="BI44" s="32"/>
      <c r="BJ44" s="15">
        <v>3567</v>
      </c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>
        <v>3567</v>
      </c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25">
        <f>CF44+CW44+DN44</f>
        <v>3567</v>
      </c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7"/>
      <c r="ET44" s="15">
        <f>BJ44-EE44</f>
        <v>0</v>
      </c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9.5" customHeight="1" x14ac:dyDescent="0.2">
      <c r="A45" s="36" t="s">
        <v>108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7"/>
      <c r="AN45" s="19"/>
      <c r="AO45" s="20"/>
      <c r="AP45" s="20"/>
      <c r="AQ45" s="20"/>
      <c r="AR45" s="20"/>
      <c r="AS45" s="20"/>
      <c r="AT45" s="20" t="s">
        <v>112</v>
      </c>
      <c r="AU45" s="20"/>
      <c r="AV45" s="20"/>
      <c r="AW45" s="20"/>
      <c r="AX45" s="20"/>
      <c r="AY45" s="20"/>
      <c r="AZ45" s="20"/>
      <c r="BA45" s="20"/>
      <c r="BB45" s="20"/>
      <c r="BC45" s="38"/>
      <c r="BD45" s="31"/>
      <c r="BE45" s="31"/>
      <c r="BF45" s="31"/>
      <c r="BG45" s="31"/>
      <c r="BH45" s="31"/>
      <c r="BI45" s="32"/>
      <c r="BJ45" s="15">
        <v>77820</v>
      </c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>
        <v>77820</v>
      </c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25">
        <f>CF45+CW45+DN45</f>
        <v>77820</v>
      </c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7"/>
      <c r="ET45" s="15">
        <f>BJ45-EE45</f>
        <v>0</v>
      </c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6"/>
    </row>
    <row r="46" spans="1:166" ht="19.5" customHeight="1" x14ac:dyDescent="0.2">
      <c r="A46" s="36" t="s">
        <v>108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7"/>
      <c r="AN46" s="19"/>
      <c r="AO46" s="20"/>
      <c r="AP46" s="20"/>
      <c r="AQ46" s="20"/>
      <c r="AR46" s="20"/>
      <c r="AS46" s="20"/>
      <c r="AT46" s="20" t="s">
        <v>113</v>
      </c>
      <c r="AU46" s="20"/>
      <c r="AV46" s="20"/>
      <c r="AW46" s="20"/>
      <c r="AX46" s="20"/>
      <c r="AY46" s="20"/>
      <c r="AZ46" s="20"/>
      <c r="BA46" s="20"/>
      <c r="BB46" s="20"/>
      <c r="BC46" s="38"/>
      <c r="BD46" s="31"/>
      <c r="BE46" s="31"/>
      <c r="BF46" s="31"/>
      <c r="BG46" s="31"/>
      <c r="BH46" s="31"/>
      <c r="BI46" s="32"/>
      <c r="BJ46" s="15">
        <v>1407477</v>
      </c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>
        <v>1407477</v>
      </c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25">
        <f>CF46+CW46+DN46</f>
        <v>1407477</v>
      </c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7"/>
      <c r="ET46" s="15">
        <f>BJ46-EE46</f>
        <v>0</v>
      </c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9.5" customHeight="1" x14ac:dyDescent="0.2">
      <c r="A47" s="36" t="s">
        <v>108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7"/>
      <c r="AN47" s="19"/>
      <c r="AO47" s="20"/>
      <c r="AP47" s="20"/>
      <c r="AQ47" s="20"/>
      <c r="AR47" s="20"/>
      <c r="AS47" s="20"/>
      <c r="AT47" s="20" t="s">
        <v>114</v>
      </c>
      <c r="AU47" s="20"/>
      <c r="AV47" s="20"/>
      <c r="AW47" s="20"/>
      <c r="AX47" s="20"/>
      <c r="AY47" s="20"/>
      <c r="AZ47" s="20"/>
      <c r="BA47" s="20"/>
      <c r="BB47" s="20"/>
      <c r="BC47" s="38"/>
      <c r="BD47" s="31"/>
      <c r="BE47" s="31"/>
      <c r="BF47" s="31"/>
      <c r="BG47" s="31"/>
      <c r="BH47" s="31"/>
      <c r="BI47" s="32"/>
      <c r="BJ47" s="15">
        <v>269500</v>
      </c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>
        <v>269500</v>
      </c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25">
        <f>CF47+CW47+DN47</f>
        <v>269500</v>
      </c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7"/>
      <c r="ET47" s="15">
        <f>BJ47-EE47</f>
        <v>0</v>
      </c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9.5" customHeight="1" x14ac:dyDescent="0.2">
      <c r="A48" s="36" t="s">
        <v>115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7"/>
      <c r="AN48" s="19"/>
      <c r="AO48" s="20"/>
      <c r="AP48" s="20"/>
      <c r="AQ48" s="20"/>
      <c r="AR48" s="20"/>
      <c r="AS48" s="20"/>
      <c r="AT48" s="20" t="s">
        <v>116</v>
      </c>
      <c r="AU48" s="20"/>
      <c r="AV48" s="20"/>
      <c r="AW48" s="20"/>
      <c r="AX48" s="20"/>
      <c r="AY48" s="20"/>
      <c r="AZ48" s="20"/>
      <c r="BA48" s="20"/>
      <c r="BB48" s="20"/>
      <c r="BC48" s="38"/>
      <c r="BD48" s="31"/>
      <c r="BE48" s="31"/>
      <c r="BF48" s="31"/>
      <c r="BG48" s="31"/>
      <c r="BH48" s="31"/>
      <c r="BI48" s="32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>
        <v>609.6</v>
      </c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25">
        <f>CF48+CW48+DN48</f>
        <v>609.6</v>
      </c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7"/>
      <c r="ET48" s="15">
        <f>BJ48-EE48</f>
        <v>-609.6</v>
      </c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9.5" customHeight="1" x14ac:dyDescent="0.2">
      <c r="A49" s="36" t="s">
        <v>115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7"/>
      <c r="AN49" s="19"/>
      <c r="AO49" s="20"/>
      <c r="AP49" s="20"/>
      <c r="AQ49" s="20"/>
      <c r="AR49" s="20"/>
      <c r="AS49" s="20"/>
      <c r="AT49" s="20" t="s">
        <v>117</v>
      </c>
      <c r="AU49" s="20"/>
      <c r="AV49" s="20"/>
      <c r="AW49" s="20"/>
      <c r="AX49" s="20"/>
      <c r="AY49" s="20"/>
      <c r="AZ49" s="20"/>
      <c r="BA49" s="20"/>
      <c r="BB49" s="20"/>
      <c r="BC49" s="38"/>
      <c r="BD49" s="31"/>
      <c r="BE49" s="31"/>
      <c r="BF49" s="31"/>
      <c r="BG49" s="31"/>
      <c r="BH49" s="31"/>
      <c r="BI49" s="32"/>
      <c r="BJ49" s="15">
        <v>6115</v>
      </c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>
        <v>6115</v>
      </c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25">
        <f>CF49+CW49+DN49</f>
        <v>6115</v>
      </c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7"/>
      <c r="ET49" s="15">
        <f>BJ49-EE49</f>
        <v>0</v>
      </c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</row>
    <row r="51" spans="1:166" ht="1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</row>
    <row r="52" spans="1:166" ht="1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</row>
    <row r="53" spans="1:166" ht="1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</row>
    <row r="54" spans="1:166" ht="1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</row>
    <row r="55" spans="1:166" ht="1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</row>
    <row r="56" spans="1:166" ht="1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</row>
    <row r="57" spans="1:166" ht="1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</row>
    <row r="58" spans="1:166" ht="1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</row>
    <row r="59" spans="1:16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4" t="s">
        <v>17</v>
      </c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3" t="s">
        <v>18</v>
      </c>
    </row>
    <row r="60" spans="1:166" ht="12.75" customHeight="1" x14ac:dyDescent="0.2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</row>
    <row r="61" spans="1:166" ht="24" customHeight="1" x14ac:dyDescent="0.2">
      <c r="A61" s="83" t="s">
        <v>10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8"/>
      <c r="AK61" s="82" t="s">
        <v>11</v>
      </c>
      <c r="AL61" s="83"/>
      <c r="AM61" s="83"/>
      <c r="AN61" s="83"/>
      <c r="AO61" s="83"/>
      <c r="AP61" s="88"/>
      <c r="AQ61" s="82" t="s">
        <v>61</v>
      </c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8"/>
      <c r="BC61" s="82" t="s">
        <v>50</v>
      </c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8"/>
      <c r="BU61" s="82" t="s">
        <v>19</v>
      </c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8"/>
      <c r="CH61" s="79" t="s">
        <v>12</v>
      </c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1"/>
      <c r="EK61" s="79" t="s">
        <v>20</v>
      </c>
      <c r="EL61" s="80"/>
      <c r="EM61" s="80"/>
      <c r="EN61" s="80"/>
      <c r="EO61" s="80"/>
      <c r="EP61" s="80"/>
      <c r="EQ61" s="80"/>
      <c r="ER61" s="80"/>
      <c r="ES61" s="80"/>
      <c r="ET61" s="80"/>
      <c r="EU61" s="80"/>
      <c r="EV61" s="80"/>
      <c r="EW61" s="80"/>
      <c r="EX61" s="80"/>
      <c r="EY61" s="80"/>
      <c r="EZ61" s="80"/>
      <c r="FA61" s="80"/>
      <c r="FB61" s="80"/>
      <c r="FC61" s="80"/>
      <c r="FD61" s="80"/>
      <c r="FE61" s="80"/>
      <c r="FF61" s="80"/>
      <c r="FG61" s="80"/>
      <c r="FH61" s="80"/>
      <c r="FI61" s="80"/>
      <c r="FJ61" s="96"/>
    </row>
    <row r="62" spans="1:166" ht="78.75" customHeight="1" x14ac:dyDescent="0.2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9"/>
      <c r="AK62" s="85"/>
      <c r="AL62" s="86"/>
      <c r="AM62" s="86"/>
      <c r="AN62" s="86"/>
      <c r="AO62" s="86"/>
      <c r="AP62" s="89"/>
      <c r="AQ62" s="85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9"/>
      <c r="BC62" s="85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9"/>
      <c r="BU62" s="85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9"/>
      <c r="CH62" s="80" t="s">
        <v>62</v>
      </c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1"/>
      <c r="CX62" s="79" t="s">
        <v>14</v>
      </c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1"/>
      <c r="DK62" s="79" t="s">
        <v>15</v>
      </c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1"/>
      <c r="DX62" s="79" t="s">
        <v>38</v>
      </c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1"/>
      <c r="EK62" s="85" t="s">
        <v>21</v>
      </c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9"/>
      <c r="EX62" s="79" t="s">
        <v>22</v>
      </c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96"/>
    </row>
    <row r="63" spans="1:166" ht="14.25" customHeight="1" thickBot="1" x14ac:dyDescent="0.25">
      <c r="A63" s="76">
        <v>1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7"/>
      <c r="AK63" s="73">
        <v>2</v>
      </c>
      <c r="AL63" s="74"/>
      <c r="AM63" s="74"/>
      <c r="AN63" s="74"/>
      <c r="AO63" s="74"/>
      <c r="AP63" s="75"/>
      <c r="AQ63" s="73">
        <v>3</v>
      </c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5"/>
      <c r="BC63" s="73">
        <v>4</v>
      </c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5"/>
      <c r="BU63" s="73">
        <v>5</v>
      </c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5"/>
      <c r="CH63" s="73">
        <v>6</v>
      </c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5"/>
      <c r="CX63" s="73">
        <v>7</v>
      </c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5"/>
      <c r="DK63" s="73">
        <v>8</v>
      </c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5"/>
      <c r="DX63" s="73">
        <v>9</v>
      </c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5"/>
      <c r="EK63" s="73">
        <v>10</v>
      </c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60">
        <v>11</v>
      </c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2"/>
    </row>
    <row r="64" spans="1:166" ht="15" customHeight="1" x14ac:dyDescent="0.2">
      <c r="A64" s="95" t="s">
        <v>23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65" t="s">
        <v>1</v>
      </c>
      <c r="AL64" s="66"/>
      <c r="AM64" s="66"/>
      <c r="AN64" s="66"/>
      <c r="AO64" s="66"/>
      <c r="AP64" s="66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71">
        <v>4990120.24</v>
      </c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>
        <v>4990120.24</v>
      </c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>
        <v>4989856.03</v>
      </c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>
        <f>CH64+CX64+DK64</f>
        <v>4989856.03</v>
      </c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>
        <f>BC64-DX64</f>
        <v>264.20999999996275</v>
      </c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>
        <f>BU64-DX64</f>
        <v>264.20999999996275</v>
      </c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2"/>
    </row>
    <row r="65" spans="1:166" ht="15" customHeight="1" x14ac:dyDescent="0.2">
      <c r="A65" s="94" t="s">
        <v>70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58"/>
      <c r="AL65" s="59"/>
      <c r="AM65" s="59"/>
      <c r="AN65" s="59"/>
      <c r="AO65" s="59"/>
      <c r="AP65" s="59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15">
        <v>4990120.24</v>
      </c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>
        <v>4990120.24</v>
      </c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>
        <v>4989856.03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>
        <f>CH65+CX65+DK65</f>
        <v>4989856.03</v>
      </c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>
        <f>BC65-DX65</f>
        <v>264.20999999996275</v>
      </c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>
        <f>BU65-DX65</f>
        <v>264.20999999996275</v>
      </c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6"/>
    </row>
    <row r="66" spans="1:166" ht="19.5" customHeight="1" x14ac:dyDescent="0.2">
      <c r="A66" s="36" t="s">
        <v>118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7"/>
      <c r="AK66" s="19"/>
      <c r="AL66" s="20"/>
      <c r="AM66" s="20"/>
      <c r="AN66" s="20"/>
      <c r="AO66" s="20"/>
      <c r="AP66" s="20"/>
      <c r="AQ66" s="20" t="s">
        <v>119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15">
        <v>511166</v>
      </c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>
        <v>511166</v>
      </c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>
        <v>511164.41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>
        <f>CH66+CX66+DK66</f>
        <v>511164.41</v>
      </c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>
        <f>BC66-DX66</f>
        <v>1.5900000000256114</v>
      </c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>
        <f>BU66-DX66</f>
        <v>1.5900000000256114</v>
      </c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6"/>
    </row>
    <row r="67" spans="1:166" ht="19.5" customHeight="1" x14ac:dyDescent="0.2">
      <c r="A67" s="36" t="s">
        <v>120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7"/>
      <c r="AK67" s="19"/>
      <c r="AL67" s="20"/>
      <c r="AM67" s="20"/>
      <c r="AN67" s="20"/>
      <c r="AO67" s="20"/>
      <c r="AP67" s="20"/>
      <c r="AQ67" s="20" t="s">
        <v>121</v>
      </c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15">
        <v>154375</v>
      </c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>
        <v>154375</v>
      </c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>
        <v>154372.29999999999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>
        <f>CH67+CX67+DK67</f>
        <v>154372.29999999999</v>
      </c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>
        <f>BC67-DX67</f>
        <v>2.7000000000116415</v>
      </c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>
        <f>BU67-DX67</f>
        <v>2.7000000000116415</v>
      </c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6"/>
    </row>
    <row r="68" spans="1:166" ht="19.5" customHeight="1" x14ac:dyDescent="0.2">
      <c r="A68" s="36" t="s">
        <v>118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7"/>
      <c r="AK68" s="19"/>
      <c r="AL68" s="20"/>
      <c r="AM68" s="20"/>
      <c r="AN68" s="20"/>
      <c r="AO68" s="20"/>
      <c r="AP68" s="20"/>
      <c r="AQ68" s="20" t="s">
        <v>122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15">
        <v>576614.79</v>
      </c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>
        <v>576614.79</v>
      </c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>
        <v>576613.91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>
        <f>CH68+CX68+DK68</f>
        <v>576613.91</v>
      </c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>
        <f>BC68-DX68</f>
        <v>0.88000000000465661</v>
      </c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>
        <f>BU68-DX68</f>
        <v>0.88000000000465661</v>
      </c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6"/>
    </row>
    <row r="69" spans="1:166" ht="19.5" customHeight="1" x14ac:dyDescent="0.2">
      <c r="A69" s="36" t="s">
        <v>120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19"/>
      <c r="AL69" s="20"/>
      <c r="AM69" s="20"/>
      <c r="AN69" s="20"/>
      <c r="AO69" s="20"/>
      <c r="AP69" s="20"/>
      <c r="AQ69" s="20" t="s">
        <v>123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5">
        <v>173529.58</v>
      </c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>
        <v>173529.58</v>
      </c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>
        <v>173519.88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>
        <f>CH69+CX69+DK69</f>
        <v>173519.88</v>
      </c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>
        <f>BC69-DX69</f>
        <v>9.6999999999825377</v>
      </c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>
        <f>BU69-DX69</f>
        <v>9.6999999999825377</v>
      </c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6"/>
    </row>
    <row r="70" spans="1:166" ht="19.5" customHeight="1" x14ac:dyDescent="0.2">
      <c r="A70" s="36" t="s">
        <v>124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19"/>
      <c r="AL70" s="20"/>
      <c r="AM70" s="20"/>
      <c r="AN70" s="20"/>
      <c r="AO70" s="20"/>
      <c r="AP70" s="20"/>
      <c r="AQ70" s="20" t="s">
        <v>125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5">
        <v>2400</v>
      </c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>
        <v>2400</v>
      </c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>
        <v>2400</v>
      </c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>
        <f>CH70+CX70+DK70</f>
        <v>2400</v>
      </c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>
        <f>BC70-DX70</f>
        <v>0</v>
      </c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>
        <f>BU70-DX70</f>
        <v>0</v>
      </c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6"/>
    </row>
    <row r="71" spans="1:166" ht="19.5" customHeight="1" x14ac:dyDescent="0.2">
      <c r="A71" s="36" t="s">
        <v>126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7"/>
      <c r="AK71" s="19"/>
      <c r="AL71" s="20"/>
      <c r="AM71" s="20"/>
      <c r="AN71" s="20"/>
      <c r="AO71" s="20"/>
      <c r="AP71" s="20"/>
      <c r="AQ71" s="20" t="s">
        <v>127</v>
      </c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5">
        <v>400</v>
      </c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>
        <v>400</v>
      </c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>
        <v>400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>
        <f>CH71+CX71+DK71</f>
        <v>400</v>
      </c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>
        <f>BC71-DX71</f>
        <v>0</v>
      </c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>
        <f>BU71-DX71</f>
        <v>0</v>
      </c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6"/>
    </row>
    <row r="72" spans="1:166" ht="19.5" customHeight="1" x14ac:dyDescent="0.2">
      <c r="A72" s="36" t="s">
        <v>128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7"/>
      <c r="AK72" s="19"/>
      <c r="AL72" s="20"/>
      <c r="AM72" s="20"/>
      <c r="AN72" s="20"/>
      <c r="AO72" s="20"/>
      <c r="AP72" s="20"/>
      <c r="AQ72" s="20" t="s">
        <v>129</v>
      </c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5">
        <v>4200</v>
      </c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>
        <v>4200</v>
      </c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>
        <v>4200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>
        <f>CH72+CX72+DK72</f>
        <v>4200</v>
      </c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>
        <f>BC72-DX72</f>
        <v>0</v>
      </c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>
        <f>BU72-DX72</f>
        <v>0</v>
      </c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6"/>
    </row>
    <row r="73" spans="1:166" ht="19.5" customHeight="1" x14ac:dyDescent="0.2">
      <c r="A73" s="36" t="s">
        <v>130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  <c r="AK73" s="19"/>
      <c r="AL73" s="20"/>
      <c r="AM73" s="20"/>
      <c r="AN73" s="20"/>
      <c r="AO73" s="20"/>
      <c r="AP73" s="20"/>
      <c r="AQ73" s="20" t="s">
        <v>131</v>
      </c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15">
        <v>23000</v>
      </c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>
        <v>23000</v>
      </c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>
        <v>23000</v>
      </c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>
        <f>CH73+CX73+DK73</f>
        <v>23000</v>
      </c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>
        <f>BC73-DX73</f>
        <v>0</v>
      </c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>
        <f>BU73-DX73</f>
        <v>0</v>
      </c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6"/>
    </row>
    <row r="74" spans="1:166" ht="19.5" customHeight="1" x14ac:dyDescent="0.2">
      <c r="A74" s="36" t="s">
        <v>132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7"/>
      <c r="AK74" s="19"/>
      <c r="AL74" s="20"/>
      <c r="AM74" s="20"/>
      <c r="AN74" s="20"/>
      <c r="AO74" s="20"/>
      <c r="AP74" s="20"/>
      <c r="AQ74" s="20" t="s">
        <v>133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5">
        <v>18800</v>
      </c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>
        <v>18800</v>
      </c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>
        <v>18800</v>
      </c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>
        <f>CH74+CX74+DK74</f>
        <v>18800</v>
      </c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>
        <f>BC74-DX74</f>
        <v>0</v>
      </c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>
        <f>BU74-DX74</f>
        <v>0</v>
      </c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6"/>
    </row>
    <row r="75" spans="1:166" ht="19.5" customHeight="1" x14ac:dyDescent="0.2">
      <c r="A75" s="36" t="s">
        <v>134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7"/>
      <c r="AK75" s="19"/>
      <c r="AL75" s="20"/>
      <c r="AM75" s="20"/>
      <c r="AN75" s="20"/>
      <c r="AO75" s="20"/>
      <c r="AP75" s="20"/>
      <c r="AQ75" s="20" t="s">
        <v>135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15">
        <v>8750</v>
      </c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>
        <v>8750</v>
      </c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>
        <v>8740.48</v>
      </c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>
        <f>CH75+CX75+DK75</f>
        <v>8740.48</v>
      </c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>
        <f>BC75-DX75</f>
        <v>9.5200000000004366</v>
      </c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>
        <f>BU75-DX75</f>
        <v>9.5200000000004366</v>
      </c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6"/>
    </row>
    <row r="76" spans="1:166" ht="19.5" customHeight="1" x14ac:dyDescent="0.2">
      <c r="A76" s="36" t="s">
        <v>128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7"/>
      <c r="AK76" s="19"/>
      <c r="AL76" s="20"/>
      <c r="AM76" s="20"/>
      <c r="AN76" s="20"/>
      <c r="AO76" s="20"/>
      <c r="AP76" s="20"/>
      <c r="AQ76" s="20" t="s">
        <v>136</v>
      </c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15">
        <v>12600</v>
      </c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>
        <v>12600</v>
      </c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>
        <v>12597.47</v>
      </c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>
        <f>CH76+CX76+DK76</f>
        <v>12597.47</v>
      </c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>
        <f>BC76-DX76</f>
        <v>2.5300000000006548</v>
      </c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>
        <f>BU76-DX76</f>
        <v>2.5300000000006548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19.5" customHeight="1" x14ac:dyDescent="0.2">
      <c r="A77" s="36" t="s">
        <v>137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7"/>
      <c r="AK77" s="19"/>
      <c r="AL77" s="20"/>
      <c r="AM77" s="20"/>
      <c r="AN77" s="20"/>
      <c r="AO77" s="20"/>
      <c r="AP77" s="20"/>
      <c r="AQ77" s="20" t="s">
        <v>138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15">
        <v>89050</v>
      </c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>
        <v>89050</v>
      </c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>
        <v>89050</v>
      </c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>
        <f>CH77+CX77+DK77</f>
        <v>89050</v>
      </c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>
        <f>BC77-DX77</f>
        <v>0</v>
      </c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>
        <f>BU77-DX77</f>
        <v>0</v>
      </c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6"/>
    </row>
    <row r="78" spans="1:166" ht="19.5" customHeight="1" x14ac:dyDescent="0.2">
      <c r="A78" s="36" t="s">
        <v>139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7"/>
      <c r="AK78" s="19"/>
      <c r="AL78" s="20"/>
      <c r="AM78" s="20"/>
      <c r="AN78" s="20"/>
      <c r="AO78" s="20"/>
      <c r="AP78" s="20"/>
      <c r="AQ78" s="20" t="s">
        <v>140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15">
        <v>7960</v>
      </c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>
        <v>7960</v>
      </c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>
        <v>7960</v>
      </c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>
        <f>CH78+CX78+DK78</f>
        <v>7960</v>
      </c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>
        <f>BC78-DX78</f>
        <v>0</v>
      </c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>
        <f>BU78-DX78</f>
        <v>0</v>
      </c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6"/>
    </row>
    <row r="79" spans="1:166" ht="19.5" customHeight="1" x14ac:dyDescent="0.2">
      <c r="A79" s="36" t="s">
        <v>128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7"/>
      <c r="AK79" s="19"/>
      <c r="AL79" s="20"/>
      <c r="AM79" s="20"/>
      <c r="AN79" s="20"/>
      <c r="AO79" s="20"/>
      <c r="AP79" s="20"/>
      <c r="AQ79" s="20" t="s">
        <v>141</v>
      </c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15">
        <v>5515</v>
      </c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>
        <v>5515</v>
      </c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>
        <v>5514.4</v>
      </c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>
        <f>CH79+CX79+DK79</f>
        <v>5514.4</v>
      </c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>
        <f>BC79-DX79</f>
        <v>0.6000000000003638</v>
      </c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>
        <f>BU79-DX79</f>
        <v>0.6000000000003638</v>
      </c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6"/>
    </row>
    <row r="80" spans="1:166" ht="19.5" customHeight="1" x14ac:dyDescent="0.2">
      <c r="A80" s="36" t="s">
        <v>139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7"/>
      <c r="AK80" s="19"/>
      <c r="AL80" s="20"/>
      <c r="AM80" s="20"/>
      <c r="AN80" s="20"/>
      <c r="AO80" s="20"/>
      <c r="AP80" s="20"/>
      <c r="AQ80" s="20" t="s">
        <v>142</v>
      </c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15">
        <v>51651</v>
      </c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>
        <v>51651</v>
      </c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>
        <v>51651</v>
      </c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>
        <f>CH80+CX80+DK80</f>
        <v>51651</v>
      </c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>
        <f>BC80-DX80</f>
        <v>0</v>
      </c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>
        <f>BU80-DX80</f>
        <v>0</v>
      </c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6"/>
    </row>
    <row r="81" spans="1:166" ht="19.5" customHeight="1" x14ac:dyDescent="0.2">
      <c r="A81" s="36" t="s">
        <v>118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7"/>
      <c r="AK81" s="19"/>
      <c r="AL81" s="20"/>
      <c r="AM81" s="20"/>
      <c r="AN81" s="20"/>
      <c r="AO81" s="20"/>
      <c r="AP81" s="20"/>
      <c r="AQ81" s="20" t="s">
        <v>143</v>
      </c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15">
        <v>201943</v>
      </c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>
        <v>201943</v>
      </c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>
        <v>201942.33</v>
      </c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>
        <f>CH81+CX81+DK81</f>
        <v>201942.33</v>
      </c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>
        <f>BC81-DX81</f>
        <v>0.67000000001280569</v>
      </c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>
        <f>BU81-DX81</f>
        <v>0.67000000001280569</v>
      </c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6"/>
    </row>
    <row r="82" spans="1:166" ht="19.5" customHeight="1" x14ac:dyDescent="0.2">
      <c r="A82" s="36" t="s">
        <v>120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7"/>
      <c r="AK82" s="19"/>
      <c r="AL82" s="20"/>
      <c r="AM82" s="20"/>
      <c r="AN82" s="20"/>
      <c r="AO82" s="20"/>
      <c r="AP82" s="20"/>
      <c r="AQ82" s="20" t="s">
        <v>144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15">
        <v>60987</v>
      </c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>
        <v>60987</v>
      </c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>
        <v>60986.63</v>
      </c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>
        <f>CH82+CX82+DK82</f>
        <v>60986.63</v>
      </c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>
        <f>BC82-DX82</f>
        <v>0.37000000000261934</v>
      </c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>
        <f>BU82-DX82</f>
        <v>0.37000000000261934</v>
      </c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6"/>
    </row>
    <row r="83" spans="1:166" ht="19.5" customHeight="1" x14ac:dyDescent="0.2">
      <c r="A83" s="36" t="s">
        <v>128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7"/>
      <c r="AK83" s="19"/>
      <c r="AL83" s="20"/>
      <c r="AM83" s="20"/>
      <c r="AN83" s="20"/>
      <c r="AO83" s="20"/>
      <c r="AP83" s="20"/>
      <c r="AQ83" s="20" t="s">
        <v>145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15">
        <v>7000</v>
      </c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>
        <v>7000</v>
      </c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>
        <v>6990</v>
      </c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>
        <f>CH83+CX83+DK83</f>
        <v>6990</v>
      </c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>
        <f>BC83-DX83</f>
        <v>10</v>
      </c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>
        <f>BU83-DX83</f>
        <v>10</v>
      </c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6"/>
    </row>
    <row r="84" spans="1:166" ht="19.5" customHeight="1" x14ac:dyDescent="0.2">
      <c r="A84" s="36" t="s">
        <v>137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7"/>
      <c r="AK84" s="19"/>
      <c r="AL84" s="20"/>
      <c r="AM84" s="20"/>
      <c r="AN84" s="20"/>
      <c r="AO84" s="20"/>
      <c r="AP84" s="20"/>
      <c r="AQ84" s="20" t="s">
        <v>146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15">
        <v>3500</v>
      </c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>
        <v>3500</v>
      </c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>
        <v>3500</v>
      </c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>
        <f>CH84+CX84+DK84</f>
        <v>3500</v>
      </c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>
        <f>BC84-DX84</f>
        <v>0</v>
      </c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>
        <f>BU84-DX84</f>
        <v>0</v>
      </c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6"/>
    </row>
    <row r="85" spans="1:166" ht="19.5" customHeight="1" x14ac:dyDescent="0.2">
      <c r="A85" s="36" t="s">
        <v>126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7"/>
      <c r="AK85" s="19"/>
      <c r="AL85" s="20"/>
      <c r="AM85" s="20"/>
      <c r="AN85" s="20"/>
      <c r="AO85" s="20"/>
      <c r="AP85" s="20"/>
      <c r="AQ85" s="20" t="s">
        <v>147</v>
      </c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15">
        <v>46033</v>
      </c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>
        <v>46033</v>
      </c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>
        <v>46032</v>
      </c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>
        <f>CH85+CX85+DK85</f>
        <v>46032</v>
      </c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>
        <f>BC85-DX85</f>
        <v>1</v>
      </c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>
        <f>BU85-DX85</f>
        <v>1</v>
      </c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6"/>
    </row>
    <row r="86" spans="1:166" ht="19.5" customHeight="1" x14ac:dyDescent="0.2">
      <c r="A86" s="36" t="s">
        <v>128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7"/>
      <c r="AK86" s="19"/>
      <c r="AL86" s="20"/>
      <c r="AM86" s="20"/>
      <c r="AN86" s="20"/>
      <c r="AO86" s="20"/>
      <c r="AP86" s="20"/>
      <c r="AQ86" s="20" t="s">
        <v>148</v>
      </c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15">
        <v>71865</v>
      </c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>
        <v>71865</v>
      </c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>
        <v>71864.91</v>
      </c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>
        <f>CH86+CX86+DK86</f>
        <v>71864.91</v>
      </c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>
        <f>BC86-DX86</f>
        <v>8.999999999650754E-2</v>
      </c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>
        <f>BU86-DX86</f>
        <v>8.999999999650754E-2</v>
      </c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6"/>
    </row>
    <row r="87" spans="1:166" ht="19.5" customHeight="1" x14ac:dyDescent="0.2">
      <c r="A87" s="36" t="s">
        <v>139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7"/>
      <c r="AK87" s="19"/>
      <c r="AL87" s="20"/>
      <c r="AM87" s="20"/>
      <c r="AN87" s="20"/>
      <c r="AO87" s="20"/>
      <c r="AP87" s="20"/>
      <c r="AQ87" s="20" t="s">
        <v>149</v>
      </c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15">
        <v>900</v>
      </c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>
        <v>900</v>
      </c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>
        <v>900</v>
      </c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>
        <f>CH87+CX87+DK87</f>
        <v>900</v>
      </c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>
        <f>BC87-DX87</f>
        <v>0</v>
      </c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>
        <f>BU87-DX87</f>
        <v>0</v>
      </c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6"/>
    </row>
    <row r="88" spans="1:166" ht="19.5" customHeight="1" x14ac:dyDescent="0.2">
      <c r="A88" s="36" t="s">
        <v>150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7"/>
      <c r="AK88" s="19"/>
      <c r="AL88" s="20"/>
      <c r="AM88" s="20"/>
      <c r="AN88" s="20"/>
      <c r="AO88" s="20"/>
      <c r="AP88" s="20"/>
      <c r="AQ88" s="20" t="s">
        <v>151</v>
      </c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15">
        <v>5460</v>
      </c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>
        <v>5460</v>
      </c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>
        <v>5460</v>
      </c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>
        <f>CH88+CX88+DK88</f>
        <v>5460</v>
      </c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>
        <f>BC88-DX88</f>
        <v>0</v>
      </c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>
        <f>BU88-DX88</f>
        <v>0</v>
      </c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6"/>
    </row>
    <row r="89" spans="1:166" ht="19.5" customHeight="1" x14ac:dyDescent="0.2">
      <c r="A89" s="36" t="s">
        <v>139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7"/>
      <c r="AK89" s="19"/>
      <c r="AL89" s="20"/>
      <c r="AM89" s="20"/>
      <c r="AN89" s="20"/>
      <c r="AO89" s="20"/>
      <c r="AP89" s="20"/>
      <c r="AQ89" s="20" t="s">
        <v>152</v>
      </c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15">
        <v>1569</v>
      </c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>
        <v>1569</v>
      </c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>
        <v>1569</v>
      </c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>
        <f>CH89+CX89+DK89</f>
        <v>1569</v>
      </c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>
        <f>BC89-DX89</f>
        <v>0</v>
      </c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>
        <f>BU89-DX89</f>
        <v>0</v>
      </c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6"/>
    </row>
    <row r="90" spans="1:166" ht="19.5" customHeight="1" x14ac:dyDescent="0.2">
      <c r="A90" s="36" t="s">
        <v>137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7"/>
      <c r="AK90" s="19"/>
      <c r="AL90" s="20"/>
      <c r="AM90" s="20"/>
      <c r="AN90" s="20"/>
      <c r="AO90" s="20"/>
      <c r="AP90" s="20"/>
      <c r="AQ90" s="20" t="s">
        <v>153</v>
      </c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15">
        <v>3567</v>
      </c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>
        <v>3567</v>
      </c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>
        <v>3567</v>
      </c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>
        <f>CH90+CX90+DK90</f>
        <v>3567</v>
      </c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>
        <f>BC90-DX90</f>
        <v>0</v>
      </c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>
        <f>BU90-DX90</f>
        <v>0</v>
      </c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19.5" customHeight="1" x14ac:dyDescent="0.2">
      <c r="A91" s="36" t="s">
        <v>118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7"/>
      <c r="AK91" s="19"/>
      <c r="AL91" s="20"/>
      <c r="AM91" s="20"/>
      <c r="AN91" s="20"/>
      <c r="AO91" s="20"/>
      <c r="AP91" s="20"/>
      <c r="AQ91" s="20" t="s">
        <v>154</v>
      </c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15">
        <v>52009.89</v>
      </c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>
        <v>52009.89</v>
      </c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>
        <v>52009.89</v>
      </c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>
        <f>CH91+CX91+DK91</f>
        <v>52009.89</v>
      </c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>
        <f>BC91-DX91</f>
        <v>0</v>
      </c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>
        <f>BU91-DX91</f>
        <v>0</v>
      </c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19.5" customHeight="1" x14ac:dyDescent="0.2">
      <c r="A92" s="36" t="s">
        <v>120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7"/>
      <c r="AK92" s="19"/>
      <c r="AL92" s="20"/>
      <c r="AM92" s="20"/>
      <c r="AN92" s="20"/>
      <c r="AO92" s="20"/>
      <c r="AP92" s="20"/>
      <c r="AQ92" s="20" t="s">
        <v>155</v>
      </c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15">
        <v>15707.11</v>
      </c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>
        <v>15707.11</v>
      </c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>
        <v>15707.11</v>
      </c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>
        <f>CH92+CX92+DK92</f>
        <v>15707.11</v>
      </c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>
        <f>BC92-DX92</f>
        <v>0</v>
      </c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>
        <f>BU92-DX92</f>
        <v>0</v>
      </c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19.5" customHeight="1" x14ac:dyDescent="0.2">
      <c r="A93" s="36" t="s">
        <v>130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7"/>
      <c r="AK93" s="19"/>
      <c r="AL93" s="20"/>
      <c r="AM93" s="20"/>
      <c r="AN93" s="20"/>
      <c r="AO93" s="20"/>
      <c r="AP93" s="20"/>
      <c r="AQ93" s="20" t="s">
        <v>156</v>
      </c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15">
        <v>2000</v>
      </c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>
        <v>2000</v>
      </c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>
        <v>2000</v>
      </c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>
        <f>CH93+CX93+DK93</f>
        <v>2000</v>
      </c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>
        <f>BC93-DX93</f>
        <v>0</v>
      </c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>
        <f>BU93-DX93</f>
        <v>0</v>
      </c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19.5" customHeight="1" x14ac:dyDescent="0.2">
      <c r="A94" s="36" t="s">
        <v>126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7"/>
      <c r="AK94" s="19"/>
      <c r="AL94" s="20"/>
      <c r="AM94" s="20"/>
      <c r="AN94" s="20"/>
      <c r="AO94" s="20"/>
      <c r="AP94" s="20"/>
      <c r="AQ94" s="20" t="s">
        <v>157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15">
        <v>2317.8000000000002</v>
      </c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>
        <v>2317.8000000000002</v>
      </c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>
        <v>2317.8000000000002</v>
      </c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>
        <f>CH94+CX94+DK94</f>
        <v>2317.8000000000002</v>
      </c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>
        <f>BC94-DX94</f>
        <v>0</v>
      </c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>
        <f>BU94-DX94</f>
        <v>0</v>
      </c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19.5" customHeight="1" x14ac:dyDescent="0.2">
      <c r="A95" s="36" t="s">
        <v>137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7"/>
      <c r="AK95" s="19"/>
      <c r="AL95" s="20"/>
      <c r="AM95" s="20"/>
      <c r="AN95" s="20"/>
      <c r="AO95" s="20"/>
      <c r="AP95" s="20"/>
      <c r="AQ95" s="20" t="s">
        <v>158</v>
      </c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15">
        <v>5785.2</v>
      </c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>
        <v>5785.2</v>
      </c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>
        <v>5785.2</v>
      </c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>
        <f>CH95+CX95+DK95</f>
        <v>5785.2</v>
      </c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>
        <f>BC95-DX95</f>
        <v>0</v>
      </c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>
        <f>BU95-DX95</f>
        <v>0</v>
      </c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6"/>
    </row>
    <row r="96" spans="1:166" ht="19.5" customHeight="1" x14ac:dyDescent="0.2">
      <c r="A96" s="36" t="s">
        <v>128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7"/>
      <c r="AK96" s="19"/>
      <c r="AL96" s="20"/>
      <c r="AM96" s="20"/>
      <c r="AN96" s="20"/>
      <c r="AO96" s="20"/>
      <c r="AP96" s="20"/>
      <c r="AQ96" s="20" t="s">
        <v>159</v>
      </c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15">
        <v>12574</v>
      </c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>
        <v>12574</v>
      </c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>
        <v>12573.88</v>
      </c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>
        <f>CH96+CX96+DK96</f>
        <v>12573.88</v>
      </c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>
        <f>BC96-DX96</f>
        <v>0.12000000000080036</v>
      </c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>
        <f>BU96-DX96</f>
        <v>0.12000000000080036</v>
      </c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19.5" customHeight="1" x14ac:dyDescent="0.2">
      <c r="A97" s="36" t="s">
        <v>128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7"/>
      <c r="AK97" s="19"/>
      <c r="AL97" s="20"/>
      <c r="AM97" s="20"/>
      <c r="AN97" s="20"/>
      <c r="AO97" s="20"/>
      <c r="AP97" s="20"/>
      <c r="AQ97" s="20" t="s">
        <v>160</v>
      </c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15">
        <v>7210</v>
      </c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>
        <v>7210</v>
      </c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>
        <v>7210</v>
      </c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>
        <f>CH97+CX97+DK97</f>
        <v>7210</v>
      </c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>
        <f>BC97-DX97</f>
        <v>0</v>
      </c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>
        <f>BU97-DX97</f>
        <v>0</v>
      </c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19.5" customHeight="1" x14ac:dyDescent="0.2">
      <c r="A98" s="36" t="s">
        <v>128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7"/>
      <c r="AK98" s="19"/>
      <c r="AL98" s="20"/>
      <c r="AM98" s="20"/>
      <c r="AN98" s="20"/>
      <c r="AO98" s="20"/>
      <c r="AP98" s="20"/>
      <c r="AQ98" s="20" t="s">
        <v>161</v>
      </c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15">
        <v>7677</v>
      </c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>
        <v>7677</v>
      </c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>
        <v>7676.75</v>
      </c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>
        <f>CH98+CX98+DK98</f>
        <v>7676.75</v>
      </c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>
        <f>BC98-DX98</f>
        <v>0.25</v>
      </c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>
        <f>BU98-DX98</f>
        <v>0.25</v>
      </c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6"/>
    </row>
    <row r="99" spans="1:166" ht="19.5" customHeight="1" x14ac:dyDescent="0.2">
      <c r="A99" s="36" t="s">
        <v>132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7"/>
      <c r="AK99" s="19"/>
      <c r="AL99" s="20"/>
      <c r="AM99" s="20"/>
      <c r="AN99" s="20"/>
      <c r="AO99" s="20"/>
      <c r="AP99" s="20"/>
      <c r="AQ99" s="20" t="s">
        <v>162</v>
      </c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15">
        <v>646668</v>
      </c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>
        <v>646668</v>
      </c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>
        <v>646668</v>
      </c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>
        <f>CH99+CX99+DK99</f>
        <v>646668</v>
      </c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>
        <f>BC99-DX99</f>
        <v>0</v>
      </c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>
        <f>BU99-DX99</f>
        <v>0</v>
      </c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19.5" customHeight="1" x14ac:dyDescent="0.2">
      <c r="A100" s="36" t="s">
        <v>134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7"/>
      <c r="AK100" s="19"/>
      <c r="AL100" s="20"/>
      <c r="AM100" s="20"/>
      <c r="AN100" s="20"/>
      <c r="AO100" s="20"/>
      <c r="AP100" s="20"/>
      <c r="AQ100" s="20" t="s">
        <v>163</v>
      </c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15">
        <v>64400</v>
      </c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>
        <v>64400</v>
      </c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>
        <v>64205.46</v>
      </c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>
        <f>CH100+CX100+DK100</f>
        <v>64205.46</v>
      </c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>
        <f>BC100-DX100</f>
        <v>194.54000000000087</v>
      </c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>
        <f>BU100-DX100</f>
        <v>194.54000000000087</v>
      </c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19.5" customHeight="1" x14ac:dyDescent="0.2">
      <c r="A101" s="36" t="s">
        <v>128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7"/>
      <c r="AK101" s="19"/>
      <c r="AL101" s="20"/>
      <c r="AM101" s="20"/>
      <c r="AN101" s="20"/>
      <c r="AO101" s="20"/>
      <c r="AP101" s="20"/>
      <c r="AQ101" s="20" t="s">
        <v>164</v>
      </c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15">
        <v>5517</v>
      </c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>
        <v>5517</v>
      </c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>
        <v>5516.5</v>
      </c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>
        <f>CH101+CX101+DK101</f>
        <v>5516.5</v>
      </c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>
        <f>BC101-DX101</f>
        <v>0.5</v>
      </c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>
        <f>BU101-DX101</f>
        <v>0.5</v>
      </c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6"/>
    </row>
    <row r="102" spans="1:166" ht="19.5" customHeight="1" x14ac:dyDescent="0.2">
      <c r="A102" s="36" t="s">
        <v>150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7"/>
      <c r="AK102" s="19"/>
      <c r="AL102" s="20"/>
      <c r="AM102" s="20"/>
      <c r="AN102" s="20"/>
      <c r="AO102" s="20"/>
      <c r="AP102" s="20"/>
      <c r="AQ102" s="20" t="s">
        <v>165</v>
      </c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15">
        <v>1565</v>
      </c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>
        <v>1565</v>
      </c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>
        <v>1564.4</v>
      </c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>
        <f>CH102+CX102+DK102</f>
        <v>1564.4</v>
      </c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>
        <f>BC102-DX102</f>
        <v>0.59999999999990905</v>
      </c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>
        <f>BU102-DX102</f>
        <v>0.59999999999990905</v>
      </c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19.5" customHeight="1" x14ac:dyDescent="0.2">
      <c r="A103" s="36" t="s">
        <v>137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7"/>
      <c r="AK103" s="19"/>
      <c r="AL103" s="20"/>
      <c r="AM103" s="20"/>
      <c r="AN103" s="20"/>
      <c r="AO103" s="20"/>
      <c r="AP103" s="20"/>
      <c r="AQ103" s="20" t="s">
        <v>166</v>
      </c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15">
        <v>11490</v>
      </c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>
        <v>11490</v>
      </c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>
        <v>11488.9</v>
      </c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>
        <f>CH103+CX103+DK103</f>
        <v>11488.9</v>
      </c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>
        <f>BC103-DX103</f>
        <v>1.1000000000003638</v>
      </c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>
        <f>BU103-DX103</f>
        <v>1.1000000000003638</v>
      </c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6"/>
    </row>
    <row r="104" spans="1:166" ht="19.5" customHeight="1" x14ac:dyDescent="0.2">
      <c r="A104" s="36" t="s">
        <v>126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7"/>
      <c r="AK104" s="19"/>
      <c r="AL104" s="20"/>
      <c r="AM104" s="20"/>
      <c r="AN104" s="20"/>
      <c r="AO104" s="20"/>
      <c r="AP104" s="20"/>
      <c r="AQ104" s="20" t="s">
        <v>167</v>
      </c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15">
        <v>99921.5</v>
      </c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>
        <v>99921.5</v>
      </c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>
        <v>99921.5</v>
      </c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>
        <f>CH104+CX104+DK104</f>
        <v>99921.5</v>
      </c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>
        <f>BC104-DX104</f>
        <v>0</v>
      </c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>
        <f>BU104-DX104</f>
        <v>0</v>
      </c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6"/>
    </row>
    <row r="105" spans="1:166" ht="19.5" customHeight="1" x14ac:dyDescent="0.2">
      <c r="A105" s="36" t="s">
        <v>134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7"/>
      <c r="AK105" s="19"/>
      <c r="AL105" s="20"/>
      <c r="AM105" s="20"/>
      <c r="AN105" s="20"/>
      <c r="AO105" s="20"/>
      <c r="AP105" s="20"/>
      <c r="AQ105" s="20" t="s">
        <v>168</v>
      </c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15">
        <v>143108.5</v>
      </c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>
        <v>143108.5</v>
      </c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>
        <v>143097.26999999999</v>
      </c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>
        <f>CH105+CX105+DK105</f>
        <v>143097.26999999999</v>
      </c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>
        <f>BC105-DX105</f>
        <v>11.230000000010477</v>
      </c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>
        <f>BU105-DX105</f>
        <v>11.230000000010477</v>
      </c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6"/>
    </row>
    <row r="106" spans="1:166" ht="19.5" customHeight="1" x14ac:dyDescent="0.2">
      <c r="A106" s="36" t="s">
        <v>137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7"/>
      <c r="AK106" s="19"/>
      <c r="AL106" s="20"/>
      <c r="AM106" s="20"/>
      <c r="AN106" s="20"/>
      <c r="AO106" s="20"/>
      <c r="AP106" s="20"/>
      <c r="AQ106" s="20" t="s">
        <v>169</v>
      </c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15">
        <v>26470</v>
      </c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>
        <v>26470</v>
      </c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>
        <v>26470</v>
      </c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>
        <f>CH106+CX106+DK106</f>
        <v>26470</v>
      </c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>
        <f>BC106-DX106</f>
        <v>0</v>
      </c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>
        <f>BU106-DX106</f>
        <v>0</v>
      </c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6"/>
    </row>
    <row r="107" spans="1:166" ht="19.5" customHeight="1" x14ac:dyDescent="0.2">
      <c r="A107" s="36" t="s">
        <v>134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7"/>
      <c r="AK107" s="19"/>
      <c r="AL107" s="20"/>
      <c r="AM107" s="20"/>
      <c r="AN107" s="20"/>
      <c r="AO107" s="20"/>
      <c r="AP107" s="20"/>
      <c r="AQ107" s="20" t="s">
        <v>170</v>
      </c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15">
        <v>94793</v>
      </c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>
        <v>94793</v>
      </c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>
        <v>94793</v>
      </c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>
        <f>CH107+CX107+DK107</f>
        <v>94793</v>
      </c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>
        <f>BC107-DX107</f>
        <v>0</v>
      </c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>
        <f>BU107-DX107</f>
        <v>0</v>
      </c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6"/>
    </row>
    <row r="108" spans="1:166" ht="19.5" customHeight="1" x14ac:dyDescent="0.2">
      <c r="A108" s="36" t="s">
        <v>128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7"/>
      <c r="AK108" s="19"/>
      <c r="AL108" s="20"/>
      <c r="AM108" s="20"/>
      <c r="AN108" s="20"/>
      <c r="AO108" s="20"/>
      <c r="AP108" s="20"/>
      <c r="AQ108" s="20" t="s">
        <v>171</v>
      </c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15">
        <v>19310</v>
      </c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>
        <v>19310</v>
      </c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>
        <v>19310</v>
      </c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>
        <f>CH108+CX108+DK108</f>
        <v>19310</v>
      </c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>
        <f>BC108-DX108</f>
        <v>0</v>
      </c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>
        <f>BU108-DX108</f>
        <v>0</v>
      </c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6"/>
    </row>
    <row r="109" spans="1:166" ht="19.5" customHeight="1" x14ac:dyDescent="0.2">
      <c r="A109" s="36" t="s">
        <v>150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7"/>
      <c r="AK109" s="19"/>
      <c r="AL109" s="20"/>
      <c r="AM109" s="20"/>
      <c r="AN109" s="20"/>
      <c r="AO109" s="20"/>
      <c r="AP109" s="20"/>
      <c r="AQ109" s="20" t="s">
        <v>172</v>
      </c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15">
        <v>1996</v>
      </c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>
        <v>1996</v>
      </c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>
        <v>1996</v>
      </c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>
        <f>CH109+CX109+DK109</f>
        <v>1996</v>
      </c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>
        <f>BC109-DX109</f>
        <v>0</v>
      </c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>
        <f>BU109-DX109</f>
        <v>0</v>
      </c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6"/>
    </row>
    <row r="110" spans="1:166" ht="19.5" customHeight="1" x14ac:dyDescent="0.2">
      <c r="A110" s="36" t="s">
        <v>150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7"/>
      <c r="AK110" s="19"/>
      <c r="AL110" s="20"/>
      <c r="AM110" s="20"/>
      <c r="AN110" s="20"/>
      <c r="AO110" s="20"/>
      <c r="AP110" s="20"/>
      <c r="AQ110" s="20" t="s">
        <v>173</v>
      </c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15">
        <v>61001</v>
      </c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>
        <v>61001</v>
      </c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>
        <v>61001</v>
      </c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>
        <f>CH110+CX110+DK110</f>
        <v>61001</v>
      </c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>
        <f>BC110-DX110</f>
        <v>0</v>
      </c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>
        <f>BU110-DX110</f>
        <v>0</v>
      </c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6"/>
    </row>
    <row r="111" spans="1:166" ht="19.5" customHeight="1" x14ac:dyDescent="0.2">
      <c r="A111" s="36" t="s">
        <v>126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7"/>
      <c r="AK111" s="19"/>
      <c r="AL111" s="20"/>
      <c r="AM111" s="20"/>
      <c r="AN111" s="20"/>
      <c r="AO111" s="20"/>
      <c r="AP111" s="20"/>
      <c r="AQ111" s="20" t="s">
        <v>174</v>
      </c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15">
        <v>145905</v>
      </c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>
        <v>145905</v>
      </c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>
        <v>145898.95000000001</v>
      </c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>
        <f>CH111+CX111+DK111</f>
        <v>145898.95000000001</v>
      </c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>
        <f>BC111-DX111</f>
        <v>6.0499999999883585</v>
      </c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>
        <f>BU111-DX111</f>
        <v>6.0499999999883585</v>
      </c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6"/>
    </row>
    <row r="112" spans="1:166" ht="19.5" customHeight="1" x14ac:dyDescent="0.2">
      <c r="A112" s="36" t="s">
        <v>134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7"/>
      <c r="AK112" s="19"/>
      <c r="AL112" s="20"/>
      <c r="AM112" s="20"/>
      <c r="AN112" s="20"/>
      <c r="AO112" s="20"/>
      <c r="AP112" s="20"/>
      <c r="AQ112" s="20" t="s">
        <v>175</v>
      </c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15">
        <v>144074</v>
      </c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>
        <v>144074</v>
      </c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>
        <v>144074</v>
      </c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>
        <f>CH112+CX112+DK112</f>
        <v>144074</v>
      </c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>
        <f>BC112-DX112</f>
        <v>0</v>
      </c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>
        <f>BU112-DX112</f>
        <v>0</v>
      </c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6"/>
    </row>
    <row r="113" spans="1:166" ht="19.5" customHeight="1" x14ac:dyDescent="0.2">
      <c r="A113" s="36" t="s">
        <v>128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7"/>
      <c r="AK113" s="19"/>
      <c r="AL113" s="20"/>
      <c r="AM113" s="20"/>
      <c r="AN113" s="20"/>
      <c r="AO113" s="20"/>
      <c r="AP113" s="20"/>
      <c r="AQ113" s="20" t="s">
        <v>176</v>
      </c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15">
        <v>89724</v>
      </c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>
        <v>89724</v>
      </c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>
        <v>89721.5</v>
      </c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>
        <f>CH113+CX113+DK113</f>
        <v>89721.5</v>
      </c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>
        <f>BC113-DX113</f>
        <v>2.5</v>
      </c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>
        <f>BU113-DX113</f>
        <v>2.5</v>
      </c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6"/>
    </row>
    <row r="114" spans="1:166" ht="19.5" customHeight="1" x14ac:dyDescent="0.2">
      <c r="A114" s="36" t="s">
        <v>150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7"/>
      <c r="AK114" s="19"/>
      <c r="AL114" s="20"/>
      <c r="AM114" s="20"/>
      <c r="AN114" s="20"/>
      <c r="AO114" s="20"/>
      <c r="AP114" s="20"/>
      <c r="AQ114" s="20" t="s">
        <v>177</v>
      </c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15">
        <v>2890</v>
      </c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>
        <v>2890</v>
      </c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>
        <v>2890</v>
      </c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>
        <f>CH114+CX114+DK114</f>
        <v>2890</v>
      </c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>
        <f>BC114-DX114</f>
        <v>0</v>
      </c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>
        <f>BU114-DX114</f>
        <v>0</v>
      </c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6"/>
    </row>
    <row r="115" spans="1:166" ht="19.5" customHeight="1" x14ac:dyDescent="0.2">
      <c r="A115" s="36" t="s">
        <v>137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7"/>
      <c r="AK115" s="19"/>
      <c r="AL115" s="20"/>
      <c r="AM115" s="20"/>
      <c r="AN115" s="20"/>
      <c r="AO115" s="20"/>
      <c r="AP115" s="20"/>
      <c r="AQ115" s="20" t="s">
        <v>178</v>
      </c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15">
        <v>39062.870000000003</v>
      </c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>
        <v>39062.870000000003</v>
      </c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>
        <v>39062</v>
      </c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>
        <f>CH115+CX115+DK115</f>
        <v>39062</v>
      </c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>
        <f>BC115-DX115</f>
        <v>0.87000000000261934</v>
      </c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>
        <f>BU115-DX115</f>
        <v>0.87000000000261934</v>
      </c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6"/>
    </row>
    <row r="116" spans="1:166" ht="19.5" customHeight="1" x14ac:dyDescent="0.2">
      <c r="A116" s="36" t="s">
        <v>139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7"/>
      <c r="AK116" s="19"/>
      <c r="AL116" s="20"/>
      <c r="AM116" s="20"/>
      <c r="AN116" s="20"/>
      <c r="AO116" s="20"/>
      <c r="AP116" s="20"/>
      <c r="AQ116" s="20" t="s">
        <v>179</v>
      </c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15">
        <v>29528</v>
      </c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>
        <v>29528</v>
      </c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>
        <v>29528</v>
      </c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>
        <f>CH116+CX116+DK116</f>
        <v>29528</v>
      </c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>
        <f>BC116-DX116</f>
        <v>0</v>
      </c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>
        <f>BU116-DX116</f>
        <v>0</v>
      </c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6"/>
    </row>
    <row r="117" spans="1:166" ht="19.5" customHeight="1" x14ac:dyDescent="0.2">
      <c r="A117" s="36" t="s">
        <v>134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7"/>
      <c r="AK117" s="19"/>
      <c r="AL117" s="20"/>
      <c r="AM117" s="20"/>
      <c r="AN117" s="20"/>
      <c r="AO117" s="20"/>
      <c r="AP117" s="20"/>
      <c r="AQ117" s="20" t="s">
        <v>180</v>
      </c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15">
        <v>708000</v>
      </c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>
        <v>708000</v>
      </c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>
        <v>708000</v>
      </c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>
        <f>CH117+CX117+DK117</f>
        <v>708000</v>
      </c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>
        <f>BC117-DX117</f>
        <v>0</v>
      </c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>
        <f>BU117-DX117</f>
        <v>0</v>
      </c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6"/>
    </row>
    <row r="118" spans="1:166" ht="19.5" customHeight="1" x14ac:dyDescent="0.2">
      <c r="A118" s="36" t="s">
        <v>134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7"/>
      <c r="AK118" s="19"/>
      <c r="AL118" s="20"/>
      <c r="AM118" s="20"/>
      <c r="AN118" s="20"/>
      <c r="AO118" s="20"/>
      <c r="AP118" s="20"/>
      <c r="AQ118" s="20" t="s">
        <v>181</v>
      </c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15">
        <v>230048</v>
      </c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>
        <v>230048</v>
      </c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>
        <v>230048</v>
      </c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>
        <f>CH118+CX118+DK118</f>
        <v>230048</v>
      </c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>
        <f>BC118-DX118</f>
        <v>0</v>
      </c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>
        <f>BU118-DX118</f>
        <v>0</v>
      </c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6"/>
    </row>
    <row r="119" spans="1:166" ht="19.5" customHeight="1" x14ac:dyDescent="0.2">
      <c r="A119" s="36" t="s">
        <v>128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7"/>
      <c r="AK119" s="19"/>
      <c r="AL119" s="20"/>
      <c r="AM119" s="20"/>
      <c r="AN119" s="20"/>
      <c r="AO119" s="20"/>
      <c r="AP119" s="20"/>
      <c r="AQ119" s="20" t="s">
        <v>182</v>
      </c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15">
        <v>2200</v>
      </c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>
        <v>2200</v>
      </c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>
        <v>2200</v>
      </c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>
        <f>CH119+CX119+DK119</f>
        <v>2200</v>
      </c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>
        <f>BC119-DX119</f>
        <v>0</v>
      </c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>
        <f>BU119-DX119</f>
        <v>0</v>
      </c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6"/>
    </row>
    <row r="120" spans="1:166" ht="19.5" customHeight="1" x14ac:dyDescent="0.2">
      <c r="A120" s="36" t="s">
        <v>150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7"/>
      <c r="AK120" s="19"/>
      <c r="AL120" s="20"/>
      <c r="AM120" s="20"/>
      <c r="AN120" s="20"/>
      <c r="AO120" s="20"/>
      <c r="AP120" s="20"/>
      <c r="AQ120" s="20" t="s">
        <v>183</v>
      </c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15">
        <v>16711</v>
      </c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>
        <v>16711</v>
      </c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>
        <v>16711</v>
      </c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>
        <f>CH120+CX120+DK120</f>
        <v>16711</v>
      </c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>
        <f>BC120-DX120</f>
        <v>0</v>
      </c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>
        <f>BU120-DX120</f>
        <v>0</v>
      </c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6"/>
    </row>
    <row r="121" spans="1:166" ht="19.5" customHeight="1" x14ac:dyDescent="0.2">
      <c r="A121" s="36" t="s">
        <v>137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7"/>
      <c r="AK121" s="19"/>
      <c r="AL121" s="20"/>
      <c r="AM121" s="20"/>
      <c r="AN121" s="20"/>
      <c r="AO121" s="20"/>
      <c r="AP121" s="20"/>
      <c r="AQ121" s="20" t="s">
        <v>184</v>
      </c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15">
        <v>36241</v>
      </c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>
        <v>36241</v>
      </c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>
        <v>36241</v>
      </c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>
        <f>CH121+CX121+DK121</f>
        <v>36241</v>
      </c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>
        <f>BC121-DX121</f>
        <v>0</v>
      </c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>
        <f>BU121-DX121</f>
        <v>0</v>
      </c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6"/>
    </row>
    <row r="122" spans="1:166" ht="19.5" customHeight="1" x14ac:dyDescent="0.2">
      <c r="A122" s="36" t="s">
        <v>139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7"/>
      <c r="AK122" s="19"/>
      <c r="AL122" s="20"/>
      <c r="AM122" s="20"/>
      <c r="AN122" s="20"/>
      <c r="AO122" s="20"/>
      <c r="AP122" s="20"/>
      <c r="AQ122" s="20" t="s">
        <v>185</v>
      </c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15">
        <v>33652</v>
      </c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>
        <v>33652</v>
      </c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>
        <v>33652</v>
      </c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>
        <f>CH122+CX122+DK122</f>
        <v>33652</v>
      </c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>
        <f>BC122-DX122</f>
        <v>0</v>
      </c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>
        <f>BU122-DX122</f>
        <v>0</v>
      </c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6"/>
    </row>
    <row r="123" spans="1:166" ht="19.5" customHeight="1" x14ac:dyDescent="0.2">
      <c r="A123" s="36" t="s">
        <v>126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7"/>
      <c r="AK123" s="19"/>
      <c r="AL123" s="20"/>
      <c r="AM123" s="20"/>
      <c r="AN123" s="20"/>
      <c r="AO123" s="20"/>
      <c r="AP123" s="20"/>
      <c r="AQ123" s="20" t="s">
        <v>186</v>
      </c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15">
        <v>58538</v>
      </c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>
        <v>58538</v>
      </c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>
        <v>58531.199999999997</v>
      </c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>
        <f>CH123+CX123+DK123</f>
        <v>58531.199999999997</v>
      </c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>
        <f>BC123-DX123</f>
        <v>6.8000000000029104</v>
      </c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>
        <f>BU123-DX123</f>
        <v>6.8000000000029104</v>
      </c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6"/>
    </row>
    <row r="124" spans="1:166" ht="19.5" customHeight="1" x14ac:dyDescent="0.2">
      <c r="A124" s="36" t="s">
        <v>139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7"/>
      <c r="AK124" s="19"/>
      <c r="AL124" s="20"/>
      <c r="AM124" s="20"/>
      <c r="AN124" s="20"/>
      <c r="AO124" s="20"/>
      <c r="AP124" s="20"/>
      <c r="AQ124" s="20" t="s">
        <v>187</v>
      </c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15">
        <v>129190</v>
      </c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>
        <v>129190</v>
      </c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>
        <v>129190</v>
      </c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>
        <f>CH124+CX124+DK124</f>
        <v>129190</v>
      </c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>
        <f>BC124-DX124</f>
        <v>0</v>
      </c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>
        <f>BU124-DX124</f>
        <v>0</v>
      </c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6"/>
    </row>
    <row r="125" spans="1:166" ht="24" customHeight="1" thickBot="1" x14ac:dyDescent="0.25">
      <c r="A125" s="91" t="s">
        <v>77</v>
      </c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2"/>
      <c r="AK125" s="47" t="s">
        <v>24</v>
      </c>
      <c r="AL125" s="21"/>
      <c r="AM125" s="21"/>
      <c r="AN125" s="21"/>
      <c r="AO125" s="21"/>
      <c r="AP125" s="21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48">
        <v>-561038.37</v>
      </c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>
        <v>-561038.37</v>
      </c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>
        <v>-564303.68999999994</v>
      </c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15">
        <f>CH125+CX125+DK125</f>
        <v>-564303.68999999994</v>
      </c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52"/>
    </row>
    <row r="126" spans="1:166" ht="24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</row>
    <row r="127" spans="1:166" ht="35.2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</row>
    <row r="128" spans="1:166" ht="35.2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</row>
    <row r="129" spans="1:166" ht="12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</row>
    <row r="130" spans="1:166" ht="8.2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</row>
    <row r="131" spans="1:166" ht="9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</row>
    <row r="132" spans="1:16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4" t="s">
        <v>59</v>
      </c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4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3" t="s">
        <v>25</v>
      </c>
    </row>
    <row r="133" spans="1:166" ht="12.75" customHeight="1" x14ac:dyDescent="0.2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90"/>
      <c r="CM133" s="90"/>
      <c r="CN133" s="90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90"/>
      <c r="DE133" s="90"/>
      <c r="DF133" s="90"/>
      <c r="DG133" s="90"/>
      <c r="DH133" s="90"/>
      <c r="DI133" s="90"/>
      <c r="DJ133" s="90"/>
      <c r="DK133" s="90"/>
      <c r="DL133" s="90"/>
      <c r="DM133" s="90"/>
      <c r="DN133" s="90"/>
      <c r="DO133" s="90"/>
      <c r="DP133" s="90"/>
      <c r="DQ133" s="90"/>
      <c r="DR133" s="90"/>
      <c r="DS133" s="90"/>
      <c r="DT133" s="90"/>
      <c r="DU133" s="90"/>
      <c r="DV133" s="90"/>
      <c r="DW133" s="90"/>
      <c r="DX133" s="90"/>
      <c r="DY133" s="90"/>
      <c r="DZ133" s="90"/>
      <c r="EA133" s="90"/>
      <c r="EB133" s="90"/>
      <c r="EC133" s="90"/>
      <c r="ED133" s="90"/>
      <c r="EE133" s="90"/>
      <c r="EF133" s="90"/>
      <c r="EG133" s="90"/>
      <c r="EH133" s="90"/>
      <c r="EI133" s="90"/>
      <c r="EJ133" s="90"/>
      <c r="EK133" s="90"/>
      <c r="EL133" s="90"/>
      <c r="EM133" s="90"/>
      <c r="EN133" s="90"/>
      <c r="EO133" s="90"/>
      <c r="EP133" s="90"/>
      <c r="EQ133" s="90"/>
      <c r="ER133" s="90"/>
      <c r="ES133" s="90"/>
      <c r="ET133" s="90"/>
      <c r="EU133" s="90"/>
      <c r="EV133" s="90"/>
      <c r="EW133" s="90"/>
      <c r="EX133" s="90"/>
      <c r="EY133" s="90"/>
      <c r="EZ133" s="90"/>
      <c r="FA133" s="90"/>
      <c r="FB133" s="90"/>
      <c r="FC133" s="90"/>
      <c r="FD133" s="90"/>
      <c r="FE133" s="90"/>
      <c r="FF133" s="90"/>
      <c r="FG133" s="90"/>
      <c r="FH133" s="90"/>
      <c r="FI133" s="90"/>
      <c r="FJ133" s="90"/>
    </row>
    <row r="134" spans="1:166" ht="11.25" customHeight="1" x14ac:dyDescent="0.2">
      <c r="A134" s="83" t="s">
        <v>10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8"/>
      <c r="AP134" s="82" t="s">
        <v>11</v>
      </c>
      <c r="AQ134" s="83"/>
      <c r="AR134" s="83"/>
      <c r="AS134" s="83"/>
      <c r="AT134" s="83"/>
      <c r="AU134" s="88"/>
      <c r="AV134" s="82" t="s">
        <v>60</v>
      </c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8"/>
      <c r="BL134" s="82" t="s">
        <v>50</v>
      </c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8"/>
      <c r="CF134" s="79" t="s">
        <v>12</v>
      </c>
      <c r="CG134" s="80"/>
      <c r="CH134" s="80"/>
      <c r="CI134" s="80"/>
      <c r="CJ134" s="80"/>
      <c r="CK134" s="80"/>
      <c r="CL134" s="80"/>
      <c r="CM134" s="80"/>
      <c r="CN134" s="80"/>
      <c r="CO134" s="80"/>
      <c r="CP134" s="80"/>
      <c r="CQ134" s="80"/>
      <c r="CR134" s="80"/>
      <c r="CS134" s="80"/>
      <c r="CT134" s="80"/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0"/>
      <c r="DH134" s="80"/>
      <c r="DI134" s="80"/>
      <c r="DJ134" s="80"/>
      <c r="DK134" s="80"/>
      <c r="DL134" s="80"/>
      <c r="DM134" s="80"/>
      <c r="DN134" s="80"/>
      <c r="DO134" s="80"/>
      <c r="DP134" s="80"/>
      <c r="DQ134" s="80"/>
      <c r="DR134" s="80"/>
      <c r="DS134" s="80"/>
      <c r="DT134" s="80"/>
      <c r="DU134" s="80"/>
      <c r="DV134" s="80"/>
      <c r="DW134" s="80"/>
      <c r="DX134" s="80"/>
      <c r="DY134" s="80"/>
      <c r="DZ134" s="80"/>
      <c r="EA134" s="80"/>
      <c r="EB134" s="80"/>
      <c r="EC134" s="80"/>
      <c r="ED134" s="80"/>
      <c r="EE134" s="80"/>
      <c r="EF134" s="80"/>
      <c r="EG134" s="80"/>
      <c r="EH134" s="80"/>
      <c r="EI134" s="80"/>
      <c r="EJ134" s="80"/>
      <c r="EK134" s="80"/>
      <c r="EL134" s="80"/>
      <c r="EM134" s="80"/>
      <c r="EN134" s="80"/>
      <c r="EO134" s="80"/>
      <c r="EP134" s="80"/>
      <c r="EQ134" s="80"/>
      <c r="ER134" s="80"/>
      <c r="ES134" s="81"/>
      <c r="ET134" s="82" t="s">
        <v>13</v>
      </c>
      <c r="EU134" s="83"/>
      <c r="EV134" s="83"/>
      <c r="EW134" s="83"/>
      <c r="EX134" s="83"/>
      <c r="EY134" s="83"/>
      <c r="EZ134" s="83"/>
      <c r="FA134" s="83"/>
      <c r="FB134" s="83"/>
      <c r="FC134" s="83"/>
      <c r="FD134" s="83"/>
      <c r="FE134" s="83"/>
      <c r="FF134" s="83"/>
      <c r="FG134" s="83"/>
      <c r="FH134" s="83"/>
      <c r="FI134" s="83"/>
      <c r="FJ134" s="84"/>
    </row>
    <row r="135" spans="1:166" ht="69.75" customHeight="1" x14ac:dyDescent="0.2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9"/>
      <c r="AP135" s="85"/>
      <c r="AQ135" s="86"/>
      <c r="AR135" s="86"/>
      <c r="AS135" s="86"/>
      <c r="AT135" s="86"/>
      <c r="AU135" s="89"/>
      <c r="AV135" s="85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9"/>
      <c r="BL135" s="85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  <c r="CE135" s="89"/>
      <c r="CF135" s="80" t="s">
        <v>63</v>
      </c>
      <c r="CG135" s="80"/>
      <c r="CH135" s="80"/>
      <c r="CI135" s="80"/>
      <c r="CJ135" s="80"/>
      <c r="CK135" s="80"/>
      <c r="CL135" s="80"/>
      <c r="CM135" s="80"/>
      <c r="CN135" s="80"/>
      <c r="CO135" s="80"/>
      <c r="CP135" s="80"/>
      <c r="CQ135" s="80"/>
      <c r="CR135" s="80"/>
      <c r="CS135" s="80"/>
      <c r="CT135" s="80"/>
      <c r="CU135" s="80"/>
      <c r="CV135" s="81"/>
      <c r="CW135" s="79" t="s">
        <v>14</v>
      </c>
      <c r="CX135" s="80"/>
      <c r="CY135" s="80"/>
      <c r="CZ135" s="80"/>
      <c r="DA135" s="80"/>
      <c r="DB135" s="80"/>
      <c r="DC135" s="80"/>
      <c r="DD135" s="80"/>
      <c r="DE135" s="80"/>
      <c r="DF135" s="80"/>
      <c r="DG135" s="80"/>
      <c r="DH135" s="80"/>
      <c r="DI135" s="80"/>
      <c r="DJ135" s="80"/>
      <c r="DK135" s="80"/>
      <c r="DL135" s="80"/>
      <c r="DM135" s="81"/>
      <c r="DN135" s="79" t="s">
        <v>15</v>
      </c>
      <c r="DO135" s="80"/>
      <c r="DP135" s="80"/>
      <c r="DQ135" s="80"/>
      <c r="DR135" s="80"/>
      <c r="DS135" s="80"/>
      <c r="DT135" s="80"/>
      <c r="DU135" s="80"/>
      <c r="DV135" s="80"/>
      <c r="DW135" s="80"/>
      <c r="DX135" s="80"/>
      <c r="DY135" s="80"/>
      <c r="DZ135" s="80"/>
      <c r="EA135" s="80"/>
      <c r="EB135" s="80"/>
      <c r="EC135" s="80"/>
      <c r="ED135" s="81"/>
      <c r="EE135" s="79" t="s">
        <v>38</v>
      </c>
      <c r="EF135" s="80"/>
      <c r="EG135" s="80"/>
      <c r="EH135" s="80"/>
      <c r="EI135" s="80"/>
      <c r="EJ135" s="80"/>
      <c r="EK135" s="80"/>
      <c r="EL135" s="80"/>
      <c r="EM135" s="80"/>
      <c r="EN135" s="80"/>
      <c r="EO135" s="80"/>
      <c r="EP135" s="80"/>
      <c r="EQ135" s="80"/>
      <c r="ER135" s="80"/>
      <c r="ES135" s="81"/>
      <c r="ET135" s="85"/>
      <c r="EU135" s="86"/>
      <c r="EV135" s="86"/>
      <c r="EW135" s="86"/>
      <c r="EX135" s="86"/>
      <c r="EY135" s="86"/>
      <c r="EZ135" s="86"/>
      <c r="FA135" s="86"/>
      <c r="FB135" s="86"/>
      <c r="FC135" s="86"/>
      <c r="FD135" s="86"/>
      <c r="FE135" s="86"/>
      <c r="FF135" s="86"/>
      <c r="FG135" s="86"/>
      <c r="FH135" s="86"/>
      <c r="FI135" s="86"/>
      <c r="FJ135" s="87"/>
    </row>
    <row r="136" spans="1:166" ht="12" customHeight="1" thickBot="1" x14ac:dyDescent="0.25">
      <c r="A136" s="76">
        <v>1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7"/>
      <c r="AP136" s="73">
        <v>2</v>
      </c>
      <c r="AQ136" s="74"/>
      <c r="AR136" s="74"/>
      <c r="AS136" s="74"/>
      <c r="AT136" s="74"/>
      <c r="AU136" s="75"/>
      <c r="AV136" s="73">
        <v>3</v>
      </c>
      <c r="AW136" s="74"/>
      <c r="AX136" s="74"/>
      <c r="AY136" s="74"/>
      <c r="AZ136" s="74"/>
      <c r="BA136" s="74"/>
      <c r="BB136" s="74"/>
      <c r="BC136" s="74"/>
      <c r="BD136" s="74"/>
      <c r="BE136" s="61"/>
      <c r="BF136" s="61"/>
      <c r="BG136" s="61"/>
      <c r="BH136" s="61"/>
      <c r="BI136" s="61"/>
      <c r="BJ136" s="61"/>
      <c r="BK136" s="78"/>
      <c r="BL136" s="73">
        <v>4</v>
      </c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5"/>
      <c r="CF136" s="73">
        <v>5</v>
      </c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5"/>
      <c r="CW136" s="73">
        <v>6</v>
      </c>
      <c r="CX136" s="74"/>
      <c r="CY136" s="74"/>
      <c r="CZ136" s="74"/>
      <c r="DA136" s="74"/>
      <c r="DB136" s="74"/>
      <c r="DC136" s="74"/>
      <c r="DD136" s="74"/>
      <c r="DE136" s="74"/>
      <c r="DF136" s="74"/>
      <c r="DG136" s="74"/>
      <c r="DH136" s="74"/>
      <c r="DI136" s="74"/>
      <c r="DJ136" s="74"/>
      <c r="DK136" s="74"/>
      <c r="DL136" s="74"/>
      <c r="DM136" s="75"/>
      <c r="DN136" s="73">
        <v>7</v>
      </c>
      <c r="DO136" s="74"/>
      <c r="DP136" s="74"/>
      <c r="DQ136" s="74"/>
      <c r="DR136" s="74"/>
      <c r="DS136" s="74"/>
      <c r="DT136" s="74"/>
      <c r="DU136" s="74"/>
      <c r="DV136" s="74"/>
      <c r="DW136" s="74"/>
      <c r="DX136" s="74"/>
      <c r="DY136" s="74"/>
      <c r="DZ136" s="74"/>
      <c r="EA136" s="74"/>
      <c r="EB136" s="74"/>
      <c r="EC136" s="74"/>
      <c r="ED136" s="75"/>
      <c r="EE136" s="73">
        <v>8</v>
      </c>
      <c r="EF136" s="74"/>
      <c r="EG136" s="74"/>
      <c r="EH136" s="74"/>
      <c r="EI136" s="74"/>
      <c r="EJ136" s="74"/>
      <c r="EK136" s="74"/>
      <c r="EL136" s="74"/>
      <c r="EM136" s="74"/>
      <c r="EN136" s="74"/>
      <c r="EO136" s="74"/>
      <c r="EP136" s="74"/>
      <c r="EQ136" s="74"/>
      <c r="ER136" s="74"/>
      <c r="ES136" s="75"/>
      <c r="ET136" s="60">
        <v>9</v>
      </c>
      <c r="EU136" s="61"/>
      <c r="EV136" s="61"/>
      <c r="EW136" s="61"/>
      <c r="EX136" s="61"/>
      <c r="EY136" s="61"/>
      <c r="EZ136" s="61"/>
      <c r="FA136" s="61"/>
      <c r="FB136" s="61"/>
      <c r="FC136" s="61"/>
      <c r="FD136" s="61"/>
      <c r="FE136" s="61"/>
      <c r="FF136" s="61"/>
      <c r="FG136" s="61"/>
      <c r="FH136" s="61"/>
      <c r="FI136" s="61"/>
      <c r="FJ136" s="62"/>
    </row>
    <row r="137" spans="1:166" ht="37.5" customHeight="1" x14ac:dyDescent="0.2">
      <c r="A137" s="63" t="s">
        <v>66</v>
      </c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4"/>
      <c r="AP137" s="65" t="s">
        <v>26</v>
      </c>
      <c r="AQ137" s="66"/>
      <c r="AR137" s="66"/>
      <c r="AS137" s="66"/>
      <c r="AT137" s="66"/>
      <c r="AU137" s="66"/>
      <c r="AV137" s="67"/>
      <c r="AW137" s="67"/>
      <c r="AX137" s="67"/>
      <c r="AY137" s="67"/>
      <c r="AZ137" s="67"/>
      <c r="BA137" s="67"/>
      <c r="BB137" s="67"/>
      <c r="BC137" s="67"/>
      <c r="BD137" s="67"/>
      <c r="BE137" s="68"/>
      <c r="BF137" s="69"/>
      <c r="BG137" s="69"/>
      <c r="BH137" s="69"/>
      <c r="BI137" s="69"/>
      <c r="BJ137" s="69"/>
      <c r="BK137" s="70"/>
      <c r="BL137" s="71">
        <v>1122076.74</v>
      </c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>
        <v>1128607.3799999999</v>
      </c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  <c r="DZ137" s="71"/>
      <c r="EA137" s="71"/>
      <c r="EB137" s="71"/>
      <c r="EC137" s="71"/>
      <c r="ED137" s="71"/>
      <c r="EE137" s="71">
        <f>CF137+CW137+DN137</f>
        <v>1128607.3799999999</v>
      </c>
      <c r="EF137" s="71"/>
      <c r="EG137" s="71"/>
      <c r="EH137" s="71"/>
      <c r="EI137" s="71"/>
      <c r="EJ137" s="71"/>
      <c r="EK137" s="71"/>
      <c r="EL137" s="71"/>
      <c r="EM137" s="71"/>
      <c r="EN137" s="71"/>
      <c r="EO137" s="71"/>
      <c r="EP137" s="71"/>
      <c r="EQ137" s="71"/>
      <c r="ER137" s="71"/>
      <c r="ES137" s="71"/>
      <c r="ET137" s="71">
        <f>BL137-CF137-CW137-DN137</f>
        <v>-6530.6399999998976</v>
      </c>
      <c r="EU137" s="71"/>
      <c r="EV137" s="71"/>
      <c r="EW137" s="71"/>
      <c r="EX137" s="71"/>
      <c r="EY137" s="71"/>
      <c r="EZ137" s="71"/>
      <c r="FA137" s="71"/>
      <c r="FB137" s="71"/>
      <c r="FC137" s="71"/>
      <c r="FD137" s="71"/>
      <c r="FE137" s="71"/>
      <c r="FF137" s="71"/>
      <c r="FG137" s="71"/>
      <c r="FH137" s="71"/>
      <c r="FI137" s="71"/>
      <c r="FJ137" s="72"/>
    </row>
    <row r="138" spans="1:166" ht="15" customHeight="1" x14ac:dyDescent="0.2">
      <c r="A138" s="57" t="s">
        <v>16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8" t="s">
        <v>27</v>
      </c>
      <c r="AQ138" s="59"/>
      <c r="AR138" s="59"/>
      <c r="AS138" s="59"/>
      <c r="AT138" s="59"/>
      <c r="AU138" s="59"/>
      <c r="AV138" s="20"/>
      <c r="AW138" s="20"/>
      <c r="AX138" s="20"/>
      <c r="AY138" s="20"/>
      <c r="AZ138" s="20"/>
      <c r="BA138" s="20"/>
      <c r="BB138" s="20"/>
      <c r="BC138" s="20"/>
      <c r="BD138" s="20"/>
      <c r="BE138" s="38"/>
      <c r="BF138" s="31"/>
      <c r="BG138" s="31"/>
      <c r="BH138" s="31"/>
      <c r="BI138" s="31"/>
      <c r="BJ138" s="31"/>
      <c r="BK138" s="32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25">
        <f>CF138+CW138+DN138</f>
        <v>0</v>
      </c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7"/>
      <c r="ET138" s="25">
        <f>BL138-CF138-CW138-DN138</f>
        <v>0</v>
      </c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56"/>
    </row>
    <row r="139" spans="1:166" ht="31.5" customHeight="1" x14ac:dyDescent="0.2">
      <c r="A139" s="53" t="s">
        <v>45</v>
      </c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19" t="s">
        <v>28</v>
      </c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38"/>
      <c r="BF139" s="31"/>
      <c r="BG139" s="31"/>
      <c r="BH139" s="31"/>
      <c r="BI139" s="31"/>
      <c r="BJ139" s="31"/>
      <c r="BK139" s="32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>
        <f t="shared" ref="EE139:EE144" si="0">CF139+CW139+DN139</f>
        <v>0</v>
      </c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>
        <f t="shared" ref="ET139" si="1">BL139-CF139-CW139-DN139</f>
        <v>0</v>
      </c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6"/>
    </row>
    <row r="140" spans="1:166" ht="15" customHeight="1" thickBot="1" x14ac:dyDescent="0.25">
      <c r="A140" s="28" t="s">
        <v>64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19" t="s">
        <v>40</v>
      </c>
      <c r="AQ140" s="20"/>
      <c r="AR140" s="20"/>
      <c r="AS140" s="20"/>
      <c r="AT140" s="20"/>
      <c r="AU140" s="20"/>
      <c r="AV140" s="21"/>
      <c r="AW140" s="21"/>
      <c r="AX140" s="21"/>
      <c r="AY140" s="21"/>
      <c r="AZ140" s="21"/>
      <c r="BA140" s="21"/>
      <c r="BB140" s="21"/>
      <c r="BC140" s="21"/>
      <c r="BD140" s="21"/>
      <c r="BE140" s="22"/>
      <c r="BF140" s="23"/>
      <c r="BG140" s="23"/>
      <c r="BH140" s="23"/>
      <c r="BI140" s="23"/>
      <c r="BJ140" s="23"/>
      <c r="BK140" s="24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>
        <f t="shared" si="0"/>
        <v>0</v>
      </c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6"/>
    </row>
    <row r="141" spans="1:166" ht="15" customHeight="1" thickBot="1" x14ac:dyDescent="0.25">
      <c r="A141" s="28" t="s">
        <v>65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9"/>
      <c r="AP141" s="30" t="s">
        <v>42</v>
      </c>
      <c r="AQ141" s="31"/>
      <c r="AR141" s="31"/>
      <c r="AS141" s="31"/>
      <c r="AT141" s="31"/>
      <c r="AU141" s="32"/>
      <c r="AV141" s="33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5"/>
      <c r="BL141" s="25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7"/>
      <c r="CF141" s="25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7"/>
      <c r="CW141" s="25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7"/>
      <c r="DN141" s="25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7"/>
      <c r="EE141" s="15">
        <f t="shared" si="0"/>
        <v>0</v>
      </c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6"/>
    </row>
    <row r="142" spans="1:166" ht="31.5" customHeight="1" thickBot="1" x14ac:dyDescent="0.25">
      <c r="A142" s="17" t="s">
        <v>68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8"/>
      <c r="AP142" s="19" t="s">
        <v>44</v>
      </c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38"/>
      <c r="BF142" s="31"/>
      <c r="BG142" s="31"/>
      <c r="BH142" s="31"/>
      <c r="BI142" s="31"/>
      <c r="BJ142" s="31"/>
      <c r="BK142" s="32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>
        <v>564303.68999999994</v>
      </c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>
        <f t="shared" si="0"/>
        <v>564303.68999999994</v>
      </c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6"/>
    </row>
    <row r="143" spans="1:166" ht="38.25" customHeight="1" thickBot="1" x14ac:dyDescent="0.25">
      <c r="A143" s="17" t="s">
        <v>72</v>
      </c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9"/>
      <c r="AP143" s="30" t="s">
        <v>41</v>
      </c>
      <c r="AQ143" s="31"/>
      <c r="AR143" s="31"/>
      <c r="AS143" s="31"/>
      <c r="AT143" s="31"/>
      <c r="AU143" s="32"/>
      <c r="AV143" s="33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5"/>
      <c r="BL143" s="25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7"/>
      <c r="CF143" s="25">
        <v>564303.68999999994</v>
      </c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7"/>
      <c r="CW143" s="25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7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>
        <f t="shared" si="0"/>
        <v>564303.68999999994</v>
      </c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6"/>
    </row>
    <row r="144" spans="1:166" ht="36" customHeight="1" thickBot="1" x14ac:dyDescent="0.25">
      <c r="A144" s="17" t="s">
        <v>78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9"/>
      <c r="AP144" s="19" t="s">
        <v>46</v>
      </c>
      <c r="AQ144" s="20"/>
      <c r="AR144" s="20"/>
      <c r="AS144" s="20"/>
      <c r="AT144" s="20"/>
      <c r="AU144" s="20"/>
      <c r="AV144" s="21"/>
      <c r="AW144" s="21"/>
      <c r="AX144" s="21"/>
      <c r="AY144" s="21"/>
      <c r="AZ144" s="21"/>
      <c r="BA144" s="21"/>
      <c r="BB144" s="21"/>
      <c r="BC144" s="21"/>
      <c r="BD144" s="21"/>
      <c r="BE144" s="22"/>
      <c r="BF144" s="23"/>
      <c r="BG144" s="23"/>
      <c r="BH144" s="23"/>
      <c r="BI144" s="23"/>
      <c r="BJ144" s="23"/>
      <c r="BK144" s="24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>
        <v>-4425552.34</v>
      </c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>
        <f t="shared" si="0"/>
        <v>-4425552.34</v>
      </c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6"/>
    </row>
    <row r="145" spans="1:166" ht="26.25" customHeight="1" thickBot="1" x14ac:dyDescent="0.25">
      <c r="A145" s="17" t="s">
        <v>73</v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9"/>
      <c r="AP145" s="30" t="s">
        <v>47</v>
      </c>
      <c r="AQ145" s="31"/>
      <c r="AR145" s="31"/>
      <c r="AS145" s="31"/>
      <c r="AT145" s="31"/>
      <c r="AU145" s="32"/>
      <c r="AV145" s="33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5"/>
      <c r="BL145" s="25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7"/>
      <c r="CF145" s="25">
        <v>4989856.03</v>
      </c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7"/>
      <c r="CW145" s="25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7"/>
      <c r="DN145" s="25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7"/>
      <c r="EE145" s="15">
        <f>CF145+CW145+DN145</f>
        <v>4989856.03</v>
      </c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6"/>
    </row>
    <row r="146" spans="1:166" ht="27.75" customHeight="1" thickBot="1" x14ac:dyDescent="0.25">
      <c r="A146" s="17" t="s">
        <v>74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8"/>
      <c r="AP146" s="19" t="s">
        <v>43</v>
      </c>
      <c r="AQ146" s="20"/>
      <c r="AR146" s="20"/>
      <c r="AS146" s="20"/>
      <c r="AT146" s="20"/>
      <c r="AU146" s="20"/>
      <c r="AV146" s="21"/>
      <c r="AW146" s="21"/>
      <c r="AX146" s="21"/>
      <c r="AY146" s="21"/>
      <c r="AZ146" s="21"/>
      <c r="BA146" s="21"/>
      <c r="BB146" s="21"/>
      <c r="BC146" s="21"/>
      <c r="BD146" s="21"/>
      <c r="BE146" s="22"/>
      <c r="BF146" s="23"/>
      <c r="BG146" s="23"/>
      <c r="BH146" s="23"/>
      <c r="BI146" s="23"/>
      <c r="BJ146" s="23"/>
      <c r="BK146" s="24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25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7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>
        <f>CF146+CW146+DN146</f>
        <v>0</v>
      </c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6"/>
    </row>
    <row r="147" spans="1:166" ht="24" customHeight="1" thickBot="1" x14ac:dyDescent="0.25">
      <c r="A147" s="17" t="s">
        <v>76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9"/>
      <c r="AP147" s="30" t="s">
        <v>48</v>
      </c>
      <c r="AQ147" s="31"/>
      <c r="AR147" s="31"/>
      <c r="AS147" s="31"/>
      <c r="AT147" s="31"/>
      <c r="AU147" s="32"/>
      <c r="AV147" s="33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5"/>
      <c r="BL147" s="25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7"/>
      <c r="CF147" s="25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7"/>
      <c r="CW147" s="25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7"/>
      <c r="DN147" s="25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7"/>
      <c r="EE147" s="15">
        <f>CF147+CW147+DN147</f>
        <v>0</v>
      </c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6"/>
    </row>
    <row r="148" spans="1:166" ht="25.5" customHeight="1" thickBot="1" x14ac:dyDescent="0.25">
      <c r="A148" s="44" t="s">
        <v>69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6"/>
      <c r="AP148" s="47" t="s">
        <v>49</v>
      </c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2"/>
      <c r="BF148" s="23"/>
      <c r="BG148" s="23"/>
      <c r="BH148" s="23"/>
      <c r="BI148" s="23"/>
      <c r="BJ148" s="23"/>
      <c r="BK148" s="24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9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1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48"/>
      <c r="EB148" s="48"/>
      <c r="EC148" s="48"/>
      <c r="ED148" s="48"/>
      <c r="EE148" s="48">
        <f>CF148+CW148+DN148</f>
        <v>0</v>
      </c>
      <c r="EF148" s="48"/>
      <c r="EG148" s="48"/>
      <c r="EH148" s="48"/>
      <c r="EI148" s="48"/>
      <c r="EJ148" s="48"/>
      <c r="EK148" s="48"/>
      <c r="EL148" s="48"/>
      <c r="EM148" s="48"/>
      <c r="EN148" s="48"/>
      <c r="EO148" s="48"/>
      <c r="EP148" s="48"/>
      <c r="EQ148" s="48"/>
      <c r="ER148" s="48"/>
      <c r="ES148" s="48"/>
      <c r="ET148" s="48"/>
      <c r="EU148" s="48"/>
      <c r="EV148" s="48"/>
      <c r="EW148" s="48"/>
      <c r="EX148" s="48"/>
      <c r="EY148" s="48"/>
      <c r="EZ148" s="48"/>
      <c r="FA148" s="48"/>
      <c r="FB148" s="48"/>
      <c r="FC148" s="48"/>
      <c r="FD148" s="48"/>
      <c r="FE148" s="48"/>
      <c r="FF148" s="48"/>
      <c r="FG148" s="48"/>
      <c r="FH148" s="48"/>
      <c r="FI148" s="48"/>
      <c r="FJ148" s="52"/>
    </row>
    <row r="149" spans="1:166" ht="11.2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</row>
    <row r="150" spans="1:16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</row>
    <row r="151" spans="1:166" ht="11.25" customHeight="1" x14ac:dyDescent="0.2">
      <c r="A151" s="1" t="s">
        <v>3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1"/>
      <c r="AG151" s="1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 t="s">
        <v>29</v>
      </c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</row>
    <row r="152" spans="1:166" ht="11.2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39" t="s">
        <v>4</v>
      </c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1"/>
      <c r="AG152" s="1"/>
      <c r="AH152" s="39" t="s">
        <v>5</v>
      </c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 t="s">
        <v>30</v>
      </c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1"/>
      <c r="DR152" s="1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43"/>
      <c r="EM152" s="43"/>
      <c r="EN152" s="43"/>
      <c r="EO152" s="43"/>
      <c r="EP152" s="43"/>
      <c r="EQ152" s="43"/>
      <c r="ER152" s="43"/>
      <c r="ES152" s="43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</row>
    <row r="153" spans="1:166" ht="11.25" customHeight="1" x14ac:dyDescent="0.2">
      <c r="A153" s="1" t="s">
        <v>6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1"/>
      <c r="AG153" s="1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39" t="s">
        <v>4</v>
      </c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5"/>
      <c r="DR153" s="5"/>
      <c r="DS153" s="39" t="s">
        <v>5</v>
      </c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</row>
    <row r="154" spans="1:16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39" t="s">
        <v>4</v>
      </c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5"/>
      <c r="AG154" s="5"/>
      <c r="AH154" s="39" t="s">
        <v>5</v>
      </c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</row>
    <row r="155" spans="1:166" ht="7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</row>
    <row r="156" spans="1:166" ht="11.25" customHeight="1" x14ac:dyDescent="0.2">
      <c r="A156" s="41" t="s">
        <v>32</v>
      </c>
      <c r="B156" s="41"/>
      <c r="C156" s="42"/>
      <c r="D156" s="42"/>
      <c r="E156" s="42"/>
      <c r="F156" s="1" t="s">
        <v>32</v>
      </c>
      <c r="G156" s="1"/>
      <c r="H156" s="1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1">
        <v>200</v>
      </c>
      <c r="Z156" s="41"/>
      <c r="AA156" s="41"/>
      <c r="AB156" s="41"/>
      <c r="AC156" s="41"/>
      <c r="AD156" s="40"/>
      <c r="AE156" s="40"/>
      <c r="AF156" s="1"/>
      <c r="AG156" s="1" t="s">
        <v>2</v>
      </c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</row>
    <row r="157" spans="1:16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2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11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11"/>
      <c r="CY157" s="11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11"/>
      <c r="DW157" s="11"/>
      <c r="DX157" s="10"/>
      <c r="DY157" s="10"/>
      <c r="DZ157" s="8"/>
      <c r="EA157" s="8"/>
      <c r="EB157" s="8"/>
      <c r="EC157" s="11"/>
      <c r="ED157" s="11"/>
      <c r="EE157" s="11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10"/>
      <c r="EW157" s="10"/>
      <c r="EX157" s="10"/>
      <c r="EY157" s="10"/>
      <c r="EZ157" s="10"/>
      <c r="FA157" s="14"/>
      <c r="FB157" s="14"/>
      <c r="FC157" s="2"/>
      <c r="FD157" s="2"/>
      <c r="FE157" s="2"/>
      <c r="FF157" s="2"/>
      <c r="FG157" s="2"/>
      <c r="FH157" s="2"/>
      <c r="FI157" s="2"/>
      <c r="FJ157" s="2"/>
    </row>
    <row r="158" spans="1:166" ht="9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1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3"/>
      <c r="CY158" s="13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2"/>
      <c r="FG158" s="2"/>
      <c r="FH158" s="2"/>
      <c r="FI158" s="2"/>
      <c r="FJ158" s="2"/>
    </row>
  </sheetData>
  <mergeCells count="1168">
    <mergeCell ref="A156:B156"/>
    <mergeCell ref="C156:E156"/>
    <mergeCell ref="I156:X156"/>
    <mergeCell ref="Y156:AC156"/>
    <mergeCell ref="AD156:AE156"/>
    <mergeCell ref="R153:AE153"/>
    <mergeCell ref="AH153:BH153"/>
    <mergeCell ref="DC153:DP153"/>
    <mergeCell ref="DS153:ES153"/>
    <mergeCell ref="R154:AE154"/>
    <mergeCell ref="AH154:BH154"/>
    <mergeCell ref="EE148:ES148"/>
    <mergeCell ref="N151:AE151"/>
    <mergeCell ref="AH151:BH151"/>
    <mergeCell ref="N152:AE152"/>
    <mergeCell ref="AH152:BH152"/>
    <mergeCell ref="DC152:DP152"/>
    <mergeCell ref="DS152:ES152"/>
    <mergeCell ref="CW147:DM147"/>
    <mergeCell ref="DN147:ED147"/>
    <mergeCell ref="EE147:ES147"/>
    <mergeCell ref="A148:AO148"/>
    <mergeCell ref="AP148:AU148"/>
    <mergeCell ref="AV148:BK148"/>
    <mergeCell ref="BL148:CE148"/>
    <mergeCell ref="CF148:CV148"/>
    <mergeCell ref="CW148:DM148"/>
    <mergeCell ref="DN148:ED148"/>
    <mergeCell ref="BL146:CE146"/>
    <mergeCell ref="CF146:CV146"/>
    <mergeCell ref="CW146:DM146"/>
    <mergeCell ref="DN146:ED146"/>
    <mergeCell ref="EE146:ES146"/>
    <mergeCell ref="A147:AO147"/>
    <mergeCell ref="AP147:AU147"/>
    <mergeCell ref="AV147:BK147"/>
    <mergeCell ref="BL147:CE147"/>
    <mergeCell ref="CF147:CV147"/>
    <mergeCell ref="DN144:ED144"/>
    <mergeCell ref="EE144:ES144"/>
    <mergeCell ref="A145:AO145"/>
    <mergeCell ref="AP145:AU145"/>
    <mergeCell ref="AV145:BK145"/>
    <mergeCell ref="BL145:CE145"/>
    <mergeCell ref="CF145:CV145"/>
    <mergeCell ref="CW145:DM145"/>
    <mergeCell ref="DN145:ED145"/>
    <mergeCell ref="EE145:ES145"/>
    <mergeCell ref="A144:AO144"/>
    <mergeCell ref="AP144:AU144"/>
    <mergeCell ref="AV144:BK144"/>
    <mergeCell ref="BL144:CE144"/>
    <mergeCell ref="CF144:CV144"/>
    <mergeCell ref="CW144:DM144"/>
    <mergeCell ref="ET142:FJ142"/>
    <mergeCell ref="A143:AO143"/>
    <mergeCell ref="AP143:AU143"/>
    <mergeCell ref="AV143:BK143"/>
    <mergeCell ref="BL143:CE143"/>
    <mergeCell ref="CF143:CV143"/>
    <mergeCell ref="CW143:DM143"/>
    <mergeCell ref="DN143:ED143"/>
    <mergeCell ref="EE143:ES143"/>
    <mergeCell ref="AV142:BK142"/>
    <mergeCell ref="BL142:CE142"/>
    <mergeCell ref="CF142:CV142"/>
    <mergeCell ref="CW142:DM142"/>
    <mergeCell ref="DN142:ED142"/>
    <mergeCell ref="EE142:ES142"/>
    <mergeCell ref="EE140:ES140"/>
    <mergeCell ref="ET140:FJ140"/>
    <mergeCell ref="A141:AO141"/>
    <mergeCell ref="AP141:AU141"/>
    <mergeCell ref="AV141:BK141"/>
    <mergeCell ref="BL141:CE141"/>
    <mergeCell ref="CF141:CV141"/>
    <mergeCell ref="CW141:DM141"/>
    <mergeCell ref="DN141:ED141"/>
    <mergeCell ref="EE141:ES141"/>
    <mergeCell ref="DN139:ED139"/>
    <mergeCell ref="EE139:ES139"/>
    <mergeCell ref="ET139:FJ139"/>
    <mergeCell ref="A140:AO140"/>
    <mergeCell ref="AP140:AU140"/>
    <mergeCell ref="AV140:BK140"/>
    <mergeCell ref="BL140:CE140"/>
    <mergeCell ref="CF140:CV140"/>
    <mergeCell ref="CW140:DM140"/>
    <mergeCell ref="DN140:ED140"/>
    <mergeCell ref="A139:AO139"/>
    <mergeCell ref="AP139:AU139"/>
    <mergeCell ref="AV139:BK139"/>
    <mergeCell ref="BL139:CE139"/>
    <mergeCell ref="CF139:CV139"/>
    <mergeCell ref="CW139:DM139"/>
    <mergeCell ref="ET137:FJ137"/>
    <mergeCell ref="A138:AO138"/>
    <mergeCell ref="AP138:AU138"/>
    <mergeCell ref="AV138:BK138"/>
    <mergeCell ref="BL138:CE138"/>
    <mergeCell ref="CF138:CV138"/>
    <mergeCell ref="CW138:DM138"/>
    <mergeCell ref="DN138:ED138"/>
    <mergeCell ref="EE138:ES138"/>
    <mergeCell ref="ET138:FJ138"/>
    <mergeCell ref="EE136:ES136"/>
    <mergeCell ref="ET136:FJ136"/>
    <mergeCell ref="A137:AO137"/>
    <mergeCell ref="AP137:AU137"/>
    <mergeCell ref="AV137:BK137"/>
    <mergeCell ref="BL137:CE137"/>
    <mergeCell ref="CF137:CV137"/>
    <mergeCell ref="CW137:DM137"/>
    <mergeCell ref="DN137:ED137"/>
    <mergeCell ref="EE137:ES137"/>
    <mergeCell ref="AP136:AU136"/>
    <mergeCell ref="AV136:BK136"/>
    <mergeCell ref="BL136:CE136"/>
    <mergeCell ref="CF136:CV136"/>
    <mergeCell ref="CW136:DM136"/>
    <mergeCell ref="DN136:ED136"/>
    <mergeCell ref="EK125:EW125"/>
    <mergeCell ref="EX125:FJ125"/>
    <mergeCell ref="A133:FJ133"/>
    <mergeCell ref="A134:AO135"/>
    <mergeCell ref="AP134:AU135"/>
    <mergeCell ref="AV134:BK135"/>
    <mergeCell ref="BL134:CE135"/>
    <mergeCell ref="CF134:ES134"/>
    <mergeCell ref="ET134:FJ135"/>
    <mergeCell ref="CF135:CV135"/>
    <mergeCell ref="EX124:FJ124"/>
    <mergeCell ref="A125:AJ125"/>
    <mergeCell ref="AK125:AP125"/>
    <mergeCell ref="AQ125:BB125"/>
    <mergeCell ref="BC125:BT125"/>
    <mergeCell ref="BU125:CG125"/>
    <mergeCell ref="CH125:CW125"/>
    <mergeCell ref="CX125:DJ125"/>
    <mergeCell ref="DK125:DW125"/>
    <mergeCell ref="DX125:EJ125"/>
    <mergeCell ref="BU124:CG124"/>
    <mergeCell ref="CH124:CW124"/>
    <mergeCell ref="CX124:DJ124"/>
    <mergeCell ref="DK124:DW124"/>
    <mergeCell ref="DX124:EJ124"/>
    <mergeCell ref="EK124:EW124"/>
    <mergeCell ref="CH123:CW123"/>
    <mergeCell ref="CX123:DJ123"/>
    <mergeCell ref="DK123:DW123"/>
    <mergeCell ref="DX123:EJ123"/>
    <mergeCell ref="EK123:EW123"/>
    <mergeCell ref="EX123:FJ123"/>
    <mergeCell ref="CX122:DJ122"/>
    <mergeCell ref="DK122:DW122"/>
    <mergeCell ref="DX122:EJ122"/>
    <mergeCell ref="EK122:EW122"/>
    <mergeCell ref="EX122:FJ122"/>
    <mergeCell ref="A123:AJ123"/>
    <mergeCell ref="AK123:AP123"/>
    <mergeCell ref="AQ123:BB123"/>
    <mergeCell ref="BC123:BT123"/>
    <mergeCell ref="BU123:CG123"/>
    <mergeCell ref="DK121:DW121"/>
    <mergeCell ref="DX121:EJ121"/>
    <mergeCell ref="EK121:EW121"/>
    <mergeCell ref="EX121:FJ121"/>
    <mergeCell ref="A122:AJ122"/>
    <mergeCell ref="AK122:AP122"/>
    <mergeCell ref="AQ122:BB122"/>
    <mergeCell ref="BC122:BT122"/>
    <mergeCell ref="BU122:CG122"/>
    <mergeCell ref="CH122:CW122"/>
    <mergeCell ref="DX120:EJ120"/>
    <mergeCell ref="EK120:EW120"/>
    <mergeCell ref="EX120:FJ120"/>
    <mergeCell ref="A121:AJ121"/>
    <mergeCell ref="AK121:AP121"/>
    <mergeCell ref="AQ121:BB121"/>
    <mergeCell ref="BC121:BT121"/>
    <mergeCell ref="BU121:CG121"/>
    <mergeCell ref="CH121:CW121"/>
    <mergeCell ref="CX121:DJ121"/>
    <mergeCell ref="DK119:DW119"/>
    <mergeCell ref="DX119:EJ119"/>
    <mergeCell ref="EK119:EW119"/>
    <mergeCell ref="EX119:FJ119"/>
    <mergeCell ref="A120:AJ120"/>
    <mergeCell ref="AK120:AP120"/>
    <mergeCell ref="AQ120:BB120"/>
    <mergeCell ref="BC120:BT120"/>
    <mergeCell ref="BU120:CG120"/>
    <mergeCell ref="CH120:CW120"/>
    <mergeCell ref="DX118:EJ118"/>
    <mergeCell ref="EK118:EW118"/>
    <mergeCell ref="EX118:FJ118"/>
    <mergeCell ref="A119:AJ119"/>
    <mergeCell ref="AK119:AP119"/>
    <mergeCell ref="AQ119:BB119"/>
    <mergeCell ref="BC119:BT119"/>
    <mergeCell ref="BU119:CG119"/>
    <mergeCell ref="CH119:CW119"/>
    <mergeCell ref="CX119:DJ119"/>
    <mergeCell ref="EK117:EW117"/>
    <mergeCell ref="EX117:FJ117"/>
    <mergeCell ref="A118:AJ118"/>
    <mergeCell ref="AK118:AP118"/>
    <mergeCell ref="AQ118:BB118"/>
    <mergeCell ref="BC118:BT118"/>
    <mergeCell ref="BU118:CG118"/>
    <mergeCell ref="CH118:CW118"/>
    <mergeCell ref="CX118:DJ118"/>
    <mergeCell ref="DK118:DW118"/>
    <mergeCell ref="EX116:FJ116"/>
    <mergeCell ref="A117:AJ117"/>
    <mergeCell ref="AK117:AP117"/>
    <mergeCell ref="AQ117:BB117"/>
    <mergeCell ref="BC117:BT117"/>
    <mergeCell ref="BU117:CG117"/>
    <mergeCell ref="CH117:CW117"/>
    <mergeCell ref="CX117:DJ117"/>
    <mergeCell ref="DK117:DW117"/>
    <mergeCell ref="DX117:EJ117"/>
    <mergeCell ref="BU116:CG116"/>
    <mergeCell ref="CH116:CW116"/>
    <mergeCell ref="CX116:DJ116"/>
    <mergeCell ref="DK116:DW116"/>
    <mergeCell ref="DX116:EJ116"/>
    <mergeCell ref="EK116:EW116"/>
    <mergeCell ref="CH115:CW115"/>
    <mergeCell ref="CX115:DJ115"/>
    <mergeCell ref="DK115:DW115"/>
    <mergeCell ref="DX115:EJ115"/>
    <mergeCell ref="EK115:EW115"/>
    <mergeCell ref="EX115:FJ115"/>
    <mergeCell ref="CX114:DJ114"/>
    <mergeCell ref="DK114:DW114"/>
    <mergeCell ref="DX114:EJ114"/>
    <mergeCell ref="EK114:EW114"/>
    <mergeCell ref="EX114:FJ114"/>
    <mergeCell ref="A115:AJ115"/>
    <mergeCell ref="AK115:AP115"/>
    <mergeCell ref="AQ115:BB115"/>
    <mergeCell ref="BC115:BT115"/>
    <mergeCell ref="BU115:CG115"/>
    <mergeCell ref="DK113:DW113"/>
    <mergeCell ref="DX113:EJ113"/>
    <mergeCell ref="EK113:EW113"/>
    <mergeCell ref="EX113:FJ113"/>
    <mergeCell ref="A114:AJ114"/>
    <mergeCell ref="AK114:AP114"/>
    <mergeCell ref="AQ114:BB114"/>
    <mergeCell ref="BC114:BT114"/>
    <mergeCell ref="BU114:CG114"/>
    <mergeCell ref="CH114:CW114"/>
    <mergeCell ref="DX112:EJ112"/>
    <mergeCell ref="EK112:EW112"/>
    <mergeCell ref="EX112:FJ112"/>
    <mergeCell ref="A113:AJ113"/>
    <mergeCell ref="AK113:AP113"/>
    <mergeCell ref="AQ113:BB113"/>
    <mergeCell ref="BC113:BT113"/>
    <mergeCell ref="BU113:CG113"/>
    <mergeCell ref="CH113:CW113"/>
    <mergeCell ref="CX113:DJ113"/>
    <mergeCell ref="DK111:DW111"/>
    <mergeCell ref="DX111:EJ111"/>
    <mergeCell ref="EK111:EW111"/>
    <mergeCell ref="EX111:FJ111"/>
    <mergeCell ref="A112:AJ112"/>
    <mergeCell ref="AK112:AP112"/>
    <mergeCell ref="AQ112:BB112"/>
    <mergeCell ref="BC112:BT112"/>
    <mergeCell ref="BU112:CG112"/>
    <mergeCell ref="CH112:CW112"/>
    <mergeCell ref="DX110:EJ110"/>
    <mergeCell ref="EK110:EW110"/>
    <mergeCell ref="EX110:FJ110"/>
    <mergeCell ref="A111:AJ111"/>
    <mergeCell ref="AK111:AP111"/>
    <mergeCell ref="AQ111:BB111"/>
    <mergeCell ref="BC111:BT111"/>
    <mergeCell ref="BU111:CG111"/>
    <mergeCell ref="CH111:CW111"/>
    <mergeCell ref="CX111:DJ111"/>
    <mergeCell ref="EK109:EW109"/>
    <mergeCell ref="EX109:FJ109"/>
    <mergeCell ref="A110:AJ110"/>
    <mergeCell ref="AK110:AP110"/>
    <mergeCell ref="AQ110:BB110"/>
    <mergeCell ref="BC110:BT110"/>
    <mergeCell ref="BU110:CG110"/>
    <mergeCell ref="CH110:CW110"/>
    <mergeCell ref="CX110:DJ110"/>
    <mergeCell ref="DK110:DW110"/>
    <mergeCell ref="EX108:FJ108"/>
    <mergeCell ref="A109:AJ109"/>
    <mergeCell ref="AK109:AP109"/>
    <mergeCell ref="AQ109:BB109"/>
    <mergeCell ref="BC109:BT109"/>
    <mergeCell ref="BU109:CG109"/>
    <mergeCell ref="CH109:CW109"/>
    <mergeCell ref="CX109:DJ109"/>
    <mergeCell ref="DK109:DW109"/>
    <mergeCell ref="DX109:EJ109"/>
    <mergeCell ref="BU108:CG108"/>
    <mergeCell ref="CH108:CW108"/>
    <mergeCell ref="CX108:DJ108"/>
    <mergeCell ref="DK108:DW108"/>
    <mergeCell ref="DX108:EJ108"/>
    <mergeCell ref="EK108:EW108"/>
    <mergeCell ref="CH107:CW107"/>
    <mergeCell ref="CX107:DJ107"/>
    <mergeCell ref="DK107:DW107"/>
    <mergeCell ref="DX107:EJ107"/>
    <mergeCell ref="EK107:EW107"/>
    <mergeCell ref="EX107:FJ107"/>
    <mergeCell ref="CX106:DJ106"/>
    <mergeCell ref="DK106:DW106"/>
    <mergeCell ref="DX106:EJ106"/>
    <mergeCell ref="EK106:EW106"/>
    <mergeCell ref="EX106:FJ106"/>
    <mergeCell ref="A107:AJ107"/>
    <mergeCell ref="AK107:AP107"/>
    <mergeCell ref="AQ107:BB107"/>
    <mergeCell ref="BC107:BT107"/>
    <mergeCell ref="BU107:CG107"/>
    <mergeCell ref="DK105:DW105"/>
    <mergeCell ref="DX105:EJ105"/>
    <mergeCell ref="EK105:EW105"/>
    <mergeCell ref="EX105:FJ105"/>
    <mergeCell ref="A106:AJ106"/>
    <mergeCell ref="AK106:AP106"/>
    <mergeCell ref="AQ106:BB106"/>
    <mergeCell ref="BC106:BT106"/>
    <mergeCell ref="BU106:CG106"/>
    <mergeCell ref="CH106:CW106"/>
    <mergeCell ref="DX104:EJ104"/>
    <mergeCell ref="EK104:EW104"/>
    <mergeCell ref="EX104:FJ104"/>
    <mergeCell ref="A105:AJ105"/>
    <mergeCell ref="AK105:AP105"/>
    <mergeCell ref="AQ105:BB105"/>
    <mergeCell ref="BC105:BT105"/>
    <mergeCell ref="BU105:CG105"/>
    <mergeCell ref="CH105:CW105"/>
    <mergeCell ref="CX105:DJ105"/>
    <mergeCell ref="DK103:DW103"/>
    <mergeCell ref="DX103:EJ103"/>
    <mergeCell ref="EK103:EW103"/>
    <mergeCell ref="EX103:FJ103"/>
    <mergeCell ref="A104:AJ104"/>
    <mergeCell ref="AK104:AP104"/>
    <mergeCell ref="AQ104:BB104"/>
    <mergeCell ref="BC104:BT104"/>
    <mergeCell ref="BU104:CG104"/>
    <mergeCell ref="CH104:CW104"/>
    <mergeCell ref="DX102:EJ102"/>
    <mergeCell ref="EK102:EW102"/>
    <mergeCell ref="EX102:FJ102"/>
    <mergeCell ref="A103:AJ103"/>
    <mergeCell ref="AK103:AP103"/>
    <mergeCell ref="AQ103:BB103"/>
    <mergeCell ref="BC103:BT103"/>
    <mergeCell ref="BU103:CG103"/>
    <mergeCell ref="CH103:CW103"/>
    <mergeCell ref="CX103:DJ103"/>
    <mergeCell ref="EK101:EW101"/>
    <mergeCell ref="EX101:FJ101"/>
    <mergeCell ref="A102:AJ102"/>
    <mergeCell ref="AK102:AP102"/>
    <mergeCell ref="AQ102:BB102"/>
    <mergeCell ref="BC102:BT102"/>
    <mergeCell ref="BU102:CG102"/>
    <mergeCell ref="CH102:CW102"/>
    <mergeCell ref="CX102:DJ102"/>
    <mergeCell ref="DK102:DW102"/>
    <mergeCell ref="EX100:FJ100"/>
    <mergeCell ref="A101:AJ101"/>
    <mergeCell ref="AK101:AP101"/>
    <mergeCell ref="AQ101:BB101"/>
    <mergeCell ref="BC101:BT101"/>
    <mergeCell ref="BU101:CG101"/>
    <mergeCell ref="CH101:CW101"/>
    <mergeCell ref="CX101:DJ101"/>
    <mergeCell ref="DK101:DW101"/>
    <mergeCell ref="DX101:EJ101"/>
    <mergeCell ref="BU100:CG100"/>
    <mergeCell ref="CH100:CW100"/>
    <mergeCell ref="CX100:DJ100"/>
    <mergeCell ref="DK100:DW100"/>
    <mergeCell ref="DX100:EJ100"/>
    <mergeCell ref="EK100:EW100"/>
    <mergeCell ref="CH99:CW99"/>
    <mergeCell ref="CX99:DJ99"/>
    <mergeCell ref="DK99:DW99"/>
    <mergeCell ref="DX99:EJ99"/>
    <mergeCell ref="EK99:EW99"/>
    <mergeCell ref="EX99:FJ99"/>
    <mergeCell ref="CX98:DJ98"/>
    <mergeCell ref="DK98:DW98"/>
    <mergeCell ref="DX98:EJ98"/>
    <mergeCell ref="EK98:EW98"/>
    <mergeCell ref="EX98:FJ98"/>
    <mergeCell ref="A99:AJ99"/>
    <mergeCell ref="AK99:AP99"/>
    <mergeCell ref="AQ99:BB99"/>
    <mergeCell ref="BC99:BT99"/>
    <mergeCell ref="BU99:CG99"/>
    <mergeCell ref="DK97:DW97"/>
    <mergeCell ref="DX97:EJ97"/>
    <mergeCell ref="EK97:EW97"/>
    <mergeCell ref="EX97:FJ97"/>
    <mergeCell ref="A98:AJ98"/>
    <mergeCell ref="AK98:AP98"/>
    <mergeCell ref="AQ98:BB98"/>
    <mergeCell ref="BC98:BT98"/>
    <mergeCell ref="BU98:CG98"/>
    <mergeCell ref="CH98:CW98"/>
    <mergeCell ref="DX96:EJ96"/>
    <mergeCell ref="EK96:EW96"/>
    <mergeCell ref="EX96:FJ96"/>
    <mergeCell ref="A97:AJ97"/>
    <mergeCell ref="AK97:AP97"/>
    <mergeCell ref="AQ97:BB97"/>
    <mergeCell ref="BC97:BT97"/>
    <mergeCell ref="BU97:CG97"/>
    <mergeCell ref="CH97:CW97"/>
    <mergeCell ref="CX97:DJ97"/>
    <mergeCell ref="DK95:DW95"/>
    <mergeCell ref="DX95:EJ95"/>
    <mergeCell ref="EK95:EW95"/>
    <mergeCell ref="EX95:FJ95"/>
    <mergeCell ref="A96:AJ96"/>
    <mergeCell ref="AK96:AP96"/>
    <mergeCell ref="AQ96:BB96"/>
    <mergeCell ref="BC96:BT96"/>
    <mergeCell ref="BU96:CG96"/>
    <mergeCell ref="CH96:CW96"/>
    <mergeCell ref="DX94:EJ94"/>
    <mergeCell ref="EK94:EW94"/>
    <mergeCell ref="EX94:FJ94"/>
    <mergeCell ref="A95:AJ95"/>
    <mergeCell ref="AK95:AP95"/>
    <mergeCell ref="AQ95:BB95"/>
    <mergeCell ref="BC95:BT95"/>
    <mergeCell ref="BU95:CG95"/>
    <mergeCell ref="CH95:CW95"/>
    <mergeCell ref="CX95:DJ95"/>
    <mergeCell ref="EK93:EW93"/>
    <mergeCell ref="EX93:FJ93"/>
    <mergeCell ref="A94:AJ94"/>
    <mergeCell ref="AK94:AP94"/>
    <mergeCell ref="AQ94:BB94"/>
    <mergeCell ref="BC94:BT94"/>
    <mergeCell ref="BU94:CG94"/>
    <mergeCell ref="CH94:CW94"/>
    <mergeCell ref="CX94:DJ94"/>
    <mergeCell ref="DK94:DW94"/>
    <mergeCell ref="EX92:FJ92"/>
    <mergeCell ref="A93:AJ93"/>
    <mergeCell ref="AK93:AP93"/>
    <mergeCell ref="AQ93:BB93"/>
    <mergeCell ref="BC93:BT93"/>
    <mergeCell ref="BU93:CG93"/>
    <mergeCell ref="CH93:CW93"/>
    <mergeCell ref="CX93:DJ93"/>
    <mergeCell ref="DK93:DW93"/>
    <mergeCell ref="DX93:EJ93"/>
    <mergeCell ref="BU92:CG92"/>
    <mergeCell ref="CH92:CW92"/>
    <mergeCell ref="CX92:DJ92"/>
    <mergeCell ref="DK92:DW92"/>
    <mergeCell ref="DX92:EJ92"/>
    <mergeCell ref="EK92:EW92"/>
    <mergeCell ref="CH91:CW91"/>
    <mergeCell ref="CX91:DJ91"/>
    <mergeCell ref="DK91:DW91"/>
    <mergeCell ref="DX91:EJ91"/>
    <mergeCell ref="EK91:EW91"/>
    <mergeCell ref="EX91:FJ91"/>
    <mergeCell ref="CX90:DJ90"/>
    <mergeCell ref="DK90:DW90"/>
    <mergeCell ref="DX90:EJ90"/>
    <mergeCell ref="EK90:EW90"/>
    <mergeCell ref="EX90:FJ90"/>
    <mergeCell ref="A91:AJ91"/>
    <mergeCell ref="AK91:AP91"/>
    <mergeCell ref="AQ91:BB91"/>
    <mergeCell ref="BC91:BT91"/>
    <mergeCell ref="BU91:CG91"/>
    <mergeCell ref="DK89:DW89"/>
    <mergeCell ref="DX89:EJ89"/>
    <mergeCell ref="EK89:EW89"/>
    <mergeCell ref="EX89:FJ89"/>
    <mergeCell ref="A90:AJ90"/>
    <mergeCell ref="AK90:AP90"/>
    <mergeCell ref="AQ90:BB90"/>
    <mergeCell ref="BC90:BT90"/>
    <mergeCell ref="BU90:CG90"/>
    <mergeCell ref="CH90:CW90"/>
    <mergeCell ref="DX88:EJ88"/>
    <mergeCell ref="EK88:EW88"/>
    <mergeCell ref="EX88:FJ88"/>
    <mergeCell ref="A89:AJ89"/>
    <mergeCell ref="AK89:AP89"/>
    <mergeCell ref="AQ89:BB89"/>
    <mergeCell ref="BC89:BT89"/>
    <mergeCell ref="BU89:CG89"/>
    <mergeCell ref="CH89:CW89"/>
    <mergeCell ref="CX89:DJ89"/>
    <mergeCell ref="CX87:DJ87"/>
    <mergeCell ref="DK87:DW87"/>
    <mergeCell ref="DX87:EJ87"/>
    <mergeCell ref="EK87:EW87"/>
    <mergeCell ref="EX87:FJ87"/>
    <mergeCell ref="A88:AJ88"/>
    <mergeCell ref="AK88:AP88"/>
    <mergeCell ref="AQ88:BB88"/>
    <mergeCell ref="BC88:BT88"/>
    <mergeCell ref="BU88:CG88"/>
    <mergeCell ref="A87:AJ87"/>
    <mergeCell ref="AK87:AP87"/>
    <mergeCell ref="AQ87:BB87"/>
    <mergeCell ref="BC87:BT87"/>
    <mergeCell ref="BU87:CG87"/>
    <mergeCell ref="CH87:CW87"/>
    <mergeCell ref="CH86:CW86"/>
    <mergeCell ref="CX86:DJ86"/>
    <mergeCell ref="DK86:DW86"/>
    <mergeCell ref="DX86:EJ86"/>
    <mergeCell ref="EK86:EW86"/>
    <mergeCell ref="EX86:FJ86"/>
    <mergeCell ref="CX85:DJ85"/>
    <mergeCell ref="DK85:DW85"/>
    <mergeCell ref="DX85:EJ85"/>
    <mergeCell ref="EK85:EW85"/>
    <mergeCell ref="EX85:FJ85"/>
    <mergeCell ref="A86:AJ86"/>
    <mergeCell ref="AK86:AP86"/>
    <mergeCell ref="AQ86:BB86"/>
    <mergeCell ref="BC86:BT86"/>
    <mergeCell ref="BU86:CG86"/>
    <mergeCell ref="DK84:DW84"/>
    <mergeCell ref="DX84:EJ84"/>
    <mergeCell ref="EK84:EW84"/>
    <mergeCell ref="EX84:FJ84"/>
    <mergeCell ref="A85:AJ85"/>
    <mergeCell ref="AK85:AP85"/>
    <mergeCell ref="AQ85:BB85"/>
    <mergeCell ref="BC85:BT85"/>
    <mergeCell ref="BU85:CG85"/>
    <mergeCell ref="CH85:CW85"/>
    <mergeCell ref="DX83:EJ83"/>
    <mergeCell ref="EK83:EW83"/>
    <mergeCell ref="EX83:FJ83"/>
    <mergeCell ref="A84:AJ84"/>
    <mergeCell ref="AK84:AP84"/>
    <mergeCell ref="AQ84:BB84"/>
    <mergeCell ref="BC84:BT84"/>
    <mergeCell ref="BU84:CG84"/>
    <mergeCell ref="CH84:CW84"/>
    <mergeCell ref="CX84:DJ84"/>
    <mergeCell ref="DX82:EJ82"/>
    <mergeCell ref="EK82:EW82"/>
    <mergeCell ref="EX82:FJ82"/>
    <mergeCell ref="A83:AJ83"/>
    <mergeCell ref="AK83:AP83"/>
    <mergeCell ref="AQ83:BB83"/>
    <mergeCell ref="BC83:BT83"/>
    <mergeCell ref="BU83:CG83"/>
    <mergeCell ref="CH83:CW83"/>
    <mergeCell ref="CX83:DJ83"/>
    <mergeCell ref="DK81:DW81"/>
    <mergeCell ref="DX81:EJ81"/>
    <mergeCell ref="EK81:EW81"/>
    <mergeCell ref="EX81:FJ81"/>
    <mergeCell ref="A82:AJ82"/>
    <mergeCell ref="AK82:AP82"/>
    <mergeCell ref="AQ82:BB82"/>
    <mergeCell ref="BC82:BT82"/>
    <mergeCell ref="BU82:CG82"/>
    <mergeCell ref="CH82:CW82"/>
    <mergeCell ref="DX80:EJ80"/>
    <mergeCell ref="EK80:EW80"/>
    <mergeCell ref="EX80:FJ80"/>
    <mergeCell ref="A81:AJ81"/>
    <mergeCell ref="AK81:AP81"/>
    <mergeCell ref="AQ81:BB81"/>
    <mergeCell ref="BC81:BT81"/>
    <mergeCell ref="BU81:CG81"/>
    <mergeCell ref="CH81:CW81"/>
    <mergeCell ref="CX81:DJ81"/>
    <mergeCell ref="EK79:EW79"/>
    <mergeCell ref="EX79:FJ79"/>
    <mergeCell ref="A80:AJ80"/>
    <mergeCell ref="AK80:AP80"/>
    <mergeCell ref="AQ80:BB80"/>
    <mergeCell ref="BC80:BT80"/>
    <mergeCell ref="BU80:CG80"/>
    <mergeCell ref="CH80:CW80"/>
    <mergeCell ref="CX80:DJ80"/>
    <mergeCell ref="DK80:DW80"/>
    <mergeCell ref="EX78:FJ78"/>
    <mergeCell ref="A79:AJ79"/>
    <mergeCell ref="AK79:AP79"/>
    <mergeCell ref="AQ79:BB79"/>
    <mergeCell ref="BC79:BT79"/>
    <mergeCell ref="BU79:CG79"/>
    <mergeCell ref="CH79:CW79"/>
    <mergeCell ref="CX79:DJ79"/>
    <mergeCell ref="DK79:DW79"/>
    <mergeCell ref="DX79:EJ79"/>
    <mergeCell ref="BU78:CG78"/>
    <mergeCell ref="CH78:CW78"/>
    <mergeCell ref="CX78:DJ78"/>
    <mergeCell ref="DK78:DW78"/>
    <mergeCell ref="DX78:EJ78"/>
    <mergeCell ref="EK78:EW78"/>
    <mergeCell ref="CH77:CW77"/>
    <mergeCell ref="CX77:DJ77"/>
    <mergeCell ref="DK77:DW77"/>
    <mergeCell ref="DX77:EJ77"/>
    <mergeCell ref="EK77:EW77"/>
    <mergeCell ref="EX77:FJ77"/>
    <mergeCell ref="CX76:DJ76"/>
    <mergeCell ref="DK76:DW76"/>
    <mergeCell ref="DX76:EJ76"/>
    <mergeCell ref="EK76:EW76"/>
    <mergeCell ref="EX76:FJ76"/>
    <mergeCell ref="A77:AJ77"/>
    <mergeCell ref="AK77:AP77"/>
    <mergeCell ref="AQ77:BB77"/>
    <mergeCell ref="BC77:BT77"/>
    <mergeCell ref="BU77:CG77"/>
    <mergeCell ref="A76:AJ76"/>
    <mergeCell ref="AK76:AP76"/>
    <mergeCell ref="AQ76:BB76"/>
    <mergeCell ref="BC76:BT76"/>
    <mergeCell ref="BU76:CG76"/>
    <mergeCell ref="CH76:CW76"/>
    <mergeCell ref="CH75:CW75"/>
    <mergeCell ref="CX75:DJ75"/>
    <mergeCell ref="DK75:DW75"/>
    <mergeCell ref="DX75:EJ75"/>
    <mergeCell ref="EK75:EW75"/>
    <mergeCell ref="EX75:FJ75"/>
    <mergeCell ref="CX74:DJ74"/>
    <mergeCell ref="DK74:DW74"/>
    <mergeCell ref="DX74:EJ74"/>
    <mergeCell ref="EK74:EW74"/>
    <mergeCell ref="EX74:FJ74"/>
    <mergeCell ref="A75:AJ75"/>
    <mergeCell ref="AK75:AP75"/>
    <mergeCell ref="AQ75:BB75"/>
    <mergeCell ref="BC75:BT75"/>
    <mergeCell ref="BU75:CG75"/>
    <mergeCell ref="A74:AJ74"/>
    <mergeCell ref="AK74:AP74"/>
    <mergeCell ref="AQ74:BB74"/>
    <mergeCell ref="BC74:BT74"/>
    <mergeCell ref="BU74:CG74"/>
    <mergeCell ref="CH74:CW74"/>
    <mergeCell ref="CH73:CW73"/>
    <mergeCell ref="CX73:DJ73"/>
    <mergeCell ref="DK73:DW73"/>
    <mergeCell ref="DX73:EJ73"/>
    <mergeCell ref="EK73:EW73"/>
    <mergeCell ref="EX73:FJ73"/>
    <mergeCell ref="CX72:DJ72"/>
    <mergeCell ref="DK72:DW72"/>
    <mergeCell ref="DX72:EJ72"/>
    <mergeCell ref="EK72:EW72"/>
    <mergeCell ref="EX72:FJ72"/>
    <mergeCell ref="A73:AJ73"/>
    <mergeCell ref="AK73:AP73"/>
    <mergeCell ref="AQ73:BB73"/>
    <mergeCell ref="BC73:BT73"/>
    <mergeCell ref="BU73:CG73"/>
    <mergeCell ref="DK71:DW71"/>
    <mergeCell ref="DX71:EJ71"/>
    <mergeCell ref="EK71:EW71"/>
    <mergeCell ref="EX71:FJ71"/>
    <mergeCell ref="A72:AJ72"/>
    <mergeCell ref="AK72:AP72"/>
    <mergeCell ref="AQ72:BB72"/>
    <mergeCell ref="BC72:BT72"/>
    <mergeCell ref="BU72:CG72"/>
    <mergeCell ref="CH72:CW72"/>
    <mergeCell ref="DX70:EJ70"/>
    <mergeCell ref="EK70:EW70"/>
    <mergeCell ref="EX70:FJ70"/>
    <mergeCell ref="A71:AJ71"/>
    <mergeCell ref="AK71:AP71"/>
    <mergeCell ref="AQ71:BB71"/>
    <mergeCell ref="BC71:BT71"/>
    <mergeCell ref="BU71:CG71"/>
    <mergeCell ref="CH71:CW71"/>
    <mergeCell ref="CX71:DJ71"/>
    <mergeCell ref="EK69:EW69"/>
    <mergeCell ref="EX69:FJ69"/>
    <mergeCell ref="A70:AJ70"/>
    <mergeCell ref="AK70:AP70"/>
    <mergeCell ref="AQ70:BB70"/>
    <mergeCell ref="BC70:BT70"/>
    <mergeCell ref="BU70:CG70"/>
    <mergeCell ref="CH70:CW70"/>
    <mergeCell ref="CX70:DJ70"/>
    <mergeCell ref="DK70:DW70"/>
    <mergeCell ref="EX68:FJ68"/>
    <mergeCell ref="A69:AJ69"/>
    <mergeCell ref="AK69:AP69"/>
    <mergeCell ref="AQ69:BB69"/>
    <mergeCell ref="BC69:BT69"/>
    <mergeCell ref="BU69:CG69"/>
    <mergeCell ref="CH69:CW69"/>
    <mergeCell ref="CX69:DJ69"/>
    <mergeCell ref="DK69:DW69"/>
    <mergeCell ref="DX69:EJ69"/>
    <mergeCell ref="BU68:CG68"/>
    <mergeCell ref="CH68:CW68"/>
    <mergeCell ref="CX68:DJ68"/>
    <mergeCell ref="DK68:DW68"/>
    <mergeCell ref="DX68:EJ68"/>
    <mergeCell ref="EK68:EW68"/>
    <mergeCell ref="EE49:ES49"/>
    <mergeCell ref="ET49:FJ49"/>
    <mergeCell ref="A60:FJ60"/>
    <mergeCell ref="A61:AJ62"/>
    <mergeCell ref="AK61:AP62"/>
    <mergeCell ref="AQ61:BB62"/>
    <mergeCell ref="BC61:BT62"/>
    <mergeCell ref="BU61:CG62"/>
    <mergeCell ref="CH61:EJ61"/>
    <mergeCell ref="EK61:FJ61"/>
    <mergeCell ref="DN48:ED48"/>
    <mergeCell ref="EE48:ES48"/>
    <mergeCell ref="ET48:FJ48"/>
    <mergeCell ref="A49:AM49"/>
    <mergeCell ref="AN49:AS49"/>
    <mergeCell ref="AT49:BI49"/>
    <mergeCell ref="BJ49:CE49"/>
    <mergeCell ref="CF49:CV49"/>
    <mergeCell ref="CW49:DM49"/>
    <mergeCell ref="DN49:ED49"/>
    <mergeCell ref="A48:AM48"/>
    <mergeCell ref="AN48:AS48"/>
    <mergeCell ref="AT48:BI48"/>
    <mergeCell ref="BJ48:CE48"/>
    <mergeCell ref="CF48:CV48"/>
    <mergeCell ref="CW48:DM48"/>
    <mergeCell ref="ET46:FJ46"/>
    <mergeCell ref="A47:AM47"/>
    <mergeCell ref="AN47:AS47"/>
    <mergeCell ref="AT47:BI47"/>
    <mergeCell ref="BJ47:CE47"/>
    <mergeCell ref="CF47:CV47"/>
    <mergeCell ref="CW47:DM47"/>
    <mergeCell ref="DN47:ED47"/>
    <mergeCell ref="EE47:ES47"/>
    <mergeCell ref="ET47:FJ47"/>
    <mergeCell ref="EE45:ES45"/>
    <mergeCell ref="ET45:FJ45"/>
    <mergeCell ref="A46:AM46"/>
    <mergeCell ref="AN46:AS46"/>
    <mergeCell ref="AT46:BI46"/>
    <mergeCell ref="BJ46:CE46"/>
    <mergeCell ref="CF46:CV46"/>
    <mergeCell ref="CW46:DM46"/>
    <mergeCell ref="DN46:ED46"/>
    <mergeCell ref="EE46:ES46"/>
    <mergeCell ref="DN44:ED44"/>
    <mergeCell ref="EE44:ES44"/>
    <mergeCell ref="ET44:FJ44"/>
    <mergeCell ref="A45:AM45"/>
    <mergeCell ref="AN45:AS45"/>
    <mergeCell ref="AT45:BI45"/>
    <mergeCell ref="BJ45:CE45"/>
    <mergeCell ref="CF45:CV45"/>
    <mergeCell ref="CW45:DM45"/>
    <mergeCell ref="DN45:ED45"/>
    <mergeCell ref="A44:AM44"/>
    <mergeCell ref="AN44:AS44"/>
    <mergeCell ref="AT44:BI44"/>
    <mergeCell ref="BJ44:CE44"/>
    <mergeCell ref="CF44:CV44"/>
    <mergeCell ref="CW44:DM44"/>
    <mergeCell ref="ET42:FJ42"/>
    <mergeCell ref="A43:AM43"/>
    <mergeCell ref="AN43:AS43"/>
    <mergeCell ref="AT43:BI43"/>
    <mergeCell ref="BJ43:CE43"/>
    <mergeCell ref="CF43:CV43"/>
    <mergeCell ref="CW43:DM43"/>
    <mergeCell ref="DN43:ED43"/>
    <mergeCell ref="EE43:ES43"/>
    <mergeCell ref="ET43:FJ43"/>
    <mergeCell ref="EE41:ES41"/>
    <mergeCell ref="ET41:FJ41"/>
    <mergeCell ref="A42:AM42"/>
    <mergeCell ref="AN42:AS42"/>
    <mergeCell ref="AT42:BI42"/>
    <mergeCell ref="BJ42:CE42"/>
    <mergeCell ref="CF42:CV42"/>
    <mergeCell ref="CW42:DM42"/>
    <mergeCell ref="DN42:ED42"/>
    <mergeCell ref="EE42:ES42"/>
    <mergeCell ref="DN40:ED40"/>
    <mergeCell ref="EE40:ES40"/>
    <mergeCell ref="ET40:FJ40"/>
    <mergeCell ref="A41:AM41"/>
    <mergeCell ref="AN41:AS41"/>
    <mergeCell ref="AT41:BI41"/>
    <mergeCell ref="BJ41:CE41"/>
    <mergeCell ref="CF41:CV41"/>
    <mergeCell ref="CW41:DM41"/>
    <mergeCell ref="DN41:ED41"/>
    <mergeCell ref="A40:AM40"/>
    <mergeCell ref="AN40:AS40"/>
    <mergeCell ref="AT40:BI40"/>
    <mergeCell ref="BJ40:CE40"/>
    <mergeCell ref="CF40:CV40"/>
    <mergeCell ref="CW40:DM40"/>
    <mergeCell ref="ET38:FJ38"/>
    <mergeCell ref="A39:AM39"/>
    <mergeCell ref="AN39:AS39"/>
    <mergeCell ref="AT39:BI39"/>
    <mergeCell ref="BJ39:CE39"/>
    <mergeCell ref="CF39:CV39"/>
    <mergeCell ref="CW39:DM39"/>
    <mergeCell ref="DN39:ED39"/>
    <mergeCell ref="EE39:ES39"/>
    <mergeCell ref="ET39:FJ39"/>
    <mergeCell ref="EE37:ES37"/>
    <mergeCell ref="ET37:FJ37"/>
    <mergeCell ref="A38:AM38"/>
    <mergeCell ref="AN38:AS38"/>
    <mergeCell ref="AT38:BI38"/>
    <mergeCell ref="BJ38:CE38"/>
    <mergeCell ref="CF38:CV38"/>
    <mergeCell ref="CW38:DM38"/>
    <mergeCell ref="DN38:ED38"/>
    <mergeCell ref="EE38:ES38"/>
    <mergeCell ref="DN36:ED36"/>
    <mergeCell ref="EE36:ES36"/>
    <mergeCell ref="ET36:FJ36"/>
    <mergeCell ref="A37:AM37"/>
    <mergeCell ref="AN37:AS37"/>
    <mergeCell ref="AT37:BI37"/>
    <mergeCell ref="BJ37:CE37"/>
    <mergeCell ref="CF37:CV37"/>
    <mergeCell ref="CW37:DM37"/>
    <mergeCell ref="DN37:ED37"/>
    <mergeCell ref="A36:AM36"/>
    <mergeCell ref="AN36:AS36"/>
    <mergeCell ref="AT36:BI36"/>
    <mergeCell ref="BJ36:CE36"/>
    <mergeCell ref="CF36:CV36"/>
    <mergeCell ref="CW36:DM36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ET16:FJ17"/>
    <mergeCell ref="A7:BB9"/>
    <mergeCell ref="BE7:EB9"/>
    <mergeCell ref="ET7:FJ7"/>
    <mergeCell ref="ET8:FJ8"/>
    <mergeCell ref="ET9:FJ9"/>
    <mergeCell ref="X10:EB10"/>
    <mergeCell ref="ET10:FJ10"/>
    <mergeCell ref="A1:EQ1"/>
    <mergeCell ref="A2:EQ2"/>
    <mergeCell ref="A3:EQ3"/>
    <mergeCell ref="A4:EQ4"/>
    <mergeCell ref="ET4:FJ4"/>
    <mergeCell ref="ET5:FJ5"/>
    <mergeCell ref="V6:EB6"/>
    <mergeCell ref="ET6:FJ6"/>
    <mergeCell ref="ET146:FJ146"/>
    <mergeCell ref="ET147:FJ147"/>
    <mergeCell ref="ET148:FJ148"/>
    <mergeCell ref="A146:AO146"/>
    <mergeCell ref="AP146:AU146"/>
    <mergeCell ref="AV146:BK146"/>
    <mergeCell ref="ET143:FJ143"/>
    <mergeCell ref="ET144:FJ144"/>
    <mergeCell ref="ET145:FJ145"/>
    <mergeCell ref="ET141:FJ141"/>
    <mergeCell ref="A142:AO142"/>
    <mergeCell ref="AP142:AU142"/>
    <mergeCell ref="CW135:DM135"/>
    <mergeCell ref="DN135:ED135"/>
    <mergeCell ref="EE135:ES135"/>
    <mergeCell ref="A136:AO136"/>
    <mergeCell ref="A124:AJ124"/>
    <mergeCell ref="AK124:AP124"/>
    <mergeCell ref="AQ124:BB124"/>
    <mergeCell ref="BC124:BT124"/>
    <mergeCell ref="CX120:DJ120"/>
    <mergeCell ref="DK120:DW120"/>
    <mergeCell ref="A116:AJ116"/>
    <mergeCell ref="AK116:AP116"/>
    <mergeCell ref="AQ116:BB116"/>
    <mergeCell ref="BC116:BT116"/>
    <mergeCell ref="CX112:DJ112"/>
    <mergeCell ref="DK112:DW112"/>
    <mergeCell ref="A108:AJ108"/>
    <mergeCell ref="AK108:AP108"/>
    <mergeCell ref="AQ108:BB108"/>
    <mergeCell ref="BC108:BT108"/>
    <mergeCell ref="CX104:DJ104"/>
    <mergeCell ref="DK104:DW104"/>
    <mergeCell ref="A100:AJ100"/>
    <mergeCell ref="AK100:AP100"/>
    <mergeCell ref="AQ100:BB100"/>
    <mergeCell ref="BC100:BT100"/>
    <mergeCell ref="CX96:DJ96"/>
    <mergeCell ref="DK96:DW96"/>
    <mergeCell ref="A92:AJ92"/>
    <mergeCell ref="AK92:AP92"/>
    <mergeCell ref="AQ92:BB92"/>
    <mergeCell ref="BC92:BT92"/>
    <mergeCell ref="CH88:CW88"/>
    <mergeCell ref="CX88:DJ88"/>
    <mergeCell ref="DK88:DW88"/>
    <mergeCell ref="CX82:DJ82"/>
    <mergeCell ref="DK82:DW82"/>
    <mergeCell ref="DK83:DW83"/>
    <mergeCell ref="A78:AJ78"/>
    <mergeCell ref="AK78:AP78"/>
    <mergeCell ref="AQ78:BB78"/>
    <mergeCell ref="BC78:BT78"/>
    <mergeCell ref="CX67:DJ67"/>
    <mergeCell ref="DK67:DW67"/>
    <mergeCell ref="DX67:EJ67"/>
    <mergeCell ref="EK67:EW67"/>
    <mergeCell ref="EX67:FJ67"/>
    <mergeCell ref="A68:AJ68"/>
    <mergeCell ref="AK68:AP68"/>
    <mergeCell ref="AQ68:BB68"/>
    <mergeCell ref="BC68:BT68"/>
    <mergeCell ref="A67:AJ67"/>
    <mergeCell ref="AK67:AP67"/>
    <mergeCell ref="AQ67:BB67"/>
    <mergeCell ref="BC67:BT67"/>
    <mergeCell ref="BU67:CG67"/>
    <mergeCell ref="CH67:CW67"/>
    <mergeCell ref="CH66:CW66"/>
    <mergeCell ref="CX66:DJ66"/>
    <mergeCell ref="DK66:DW66"/>
    <mergeCell ref="DX66:EJ66"/>
    <mergeCell ref="EK66:EW66"/>
    <mergeCell ref="EX66:FJ66"/>
    <mergeCell ref="CX65:DJ65"/>
    <mergeCell ref="DK65:DW65"/>
    <mergeCell ref="DX65:EJ65"/>
    <mergeCell ref="EK65:EW65"/>
    <mergeCell ref="EX65:FJ65"/>
    <mergeCell ref="A66:AJ66"/>
    <mergeCell ref="AK66:AP66"/>
    <mergeCell ref="AQ66:BB66"/>
    <mergeCell ref="BC66:BT66"/>
    <mergeCell ref="BU66:CG66"/>
    <mergeCell ref="A65:AJ65"/>
    <mergeCell ref="AK65:AP65"/>
    <mergeCell ref="AQ65:BB65"/>
    <mergeCell ref="BC65:BT65"/>
    <mergeCell ref="BU65:CG65"/>
    <mergeCell ref="CH65:CW65"/>
    <mergeCell ref="CH64:CW64"/>
    <mergeCell ref="CX64:DJ64"/>
    <mergeCell ref="DK64:DW64"/>
    <mergeCell ref="DX64:EJ64"/>
    <mergeCell ref="EK64:EW64"/>
    <mergeCell ref="EX64:FJ64"/>
    <mergeCell ref="CX63:DJ63"/>
    <mergeCell ref="DK63:DW63"/>
    <mergeCell ref="DX63:EJ63"/>
    <mergeCell ref="EK63:EW63"/>
    <mergeCell ref="EX63:FJ63"/>
    <mergeCell ref="A64:AJ64"/>
    <mergeCell ref="AK64:AP64"/>
    <mergeCell ref="AQ64:BB64"/>
    <mergeCell ref="BC64:BT64"/>
    <mergeCell ref="BU64:CG64"/>
    <mergeCell ref="A63:AJ63"/>
    <mergeCell ref="AK63:AP63"/>
    <mergeCell ref="AQ63:BB63"/>
    <mergeCell ref="BC63:BT63"/>
    <mergeCell ref="BU63:CG63"/>
    <mergeCell ref="CH63:CW63"/>
    <mergeCell ref="CH62:CW62"/>
    <mergeCell ref="CX62:DJ62"/>
    <mergeCell ref="DK62:DW62"/>
    <mergeCell ref="DX62:EJ62"/>
    <mergeCell ref="EK62:EW62"/>
    <mergeCell ref="EX62:FJ62"/>
    <mergeCell ref="ET34:FJ34"/>
    <mergeCell ref="A35:AM35"/>
    <mergeCell ref="AN35:AS35"/>
    <mergeCell ref="AT35:BI35"/>
    <mergeCell ref="BJ35:CE35"/>
    <mergeCell ref="CF35:CV35"/>
    <mergeCell ref="CW35:DM35"/>
    <mergeCell ref="DN35:ED35"/>
    <mergeCell ref="EE35:ES35"/>
    <mergeCell ref="ET35:FJ35"/>
    <mergeCell ref="EE33:ES33"/>
    <mergeCell ref="ET33:FJ33"/>
    <mergeCell ref="A34:AM34"/>
    <mergeCell ref="AN34:AS34"/>
    <mergeCell ref="AT34:BI34"/>
    <mergeCell ref="BJ34:CE34"/>
    <mergeCell ref="CF34:CV34"/>
    <mergeCell ref="CW34:DM34"/>
    <mergeCell ref="DN34:ED34"/>
    <mergeCell ref="EE34:ES34"/>
    <mergeCell ref="DN32:ED32"/>
    <mergeCell ref="EE32:ES32"/>
    <mergeCell ref="ET32:FJ32"/>
    <mergeCell ref="A33:AM33"/>
    <mergeCell ref="AN33:AS33"/>
    <mergeCell ref="AT33:BI33"/>
    <mergeCell ref="BJ33:CE33"/>
    <mergeCell ref="CF33:CV33"/>
    <mergeCell ref="CW33:DM33"/>
    <mergeCell ref="DN33:ED33"/>
    <mergeCell ref="A32:AM32"/>
    <mergeCell ref="AN32:AS32"/>
    <mergeCell ref="AT32:BI32"/>
    <mergeCell ref="BJ32:CE32"/>
    <mergeCell ref="CF32:CV32"/>
    <mergeCell ref="CW32:DM32"/>
    <mergeCell ref="ET30:FJ30"/>
    <mergeCell ref="A31:AM31"/>
    <mergeCell ref="AN31:AS31"/>
    <mergeCell ref="AT31:BI31"/>
    <mergeCell ref="BJ31:CE31"/>
    <mergeCell ref="CF31:CV31"/>
    <mergeCell ref="CW31:DM31"/>
    <mergeCell ref="DN31:ED31"/>
    <mergeCell ref="EE31:ES31"/>
    <mergeCell ref="ET31:FJ31"/>
    <mergeCell ref="EE29:ES29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DN28:ED28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A28:AM28"/>
    <mergeCell ref="AN28:AS28"/>
    <mergeCell ref="AT28:BI28"/>
    <mergeCell ref="BJ28:CE28"/>
    <mergeCell ref="CF28:CV28"/>
    <mergeCell ref="CW28:DM28"/>
    <mergeCell ref="ET26:FJ26"/>
    <mergeCell ref="A27:AM27"/>
    <mergeCell ref="AN27:AS27"/>
    <mergeCell ref="AT27:BI27"/>
    <mergeCell ref="BJ27:CE27"/>
    <mergeCell ref="CF27:CV27"/>
    <mergeCell ref="CW27:DM27"/>
    <mergeCell ref="DN27:ED27"/>
    <mergeCell ref="EE27:ES27"/>
    <mergeCell ref="ET27:FJ27"/>
    <mergeCell ref="EE25:ES25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DN24:ED24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A24:AM24"/>
    <mergeCell ref="AN24:AS24"/>
    <mergeCell ref="AT24:BI24"/>
    <mergeCell ref="BJ24:CE24"/>
    <mergeCell ref="CF24:CV24"/>
    <mergeCell ref="CW24:DM24"/>
    <mergeCell ref="ET22:FJ22"/>
    <mergeCell ref="A23:AM23"/>
    <mergeCell ref="AN23:AS23"/>
    <mergeCell ref="AT23:BI23"/>
    <mergeCell ref="BJ23:CE23"/>
    <mergeCell ref="CF23:CV23"/>
    <mergeCell ref="CW23:DM23"/>
    <mergeCell ref="DN23:ED23"/>
    <mergeCell ref="EE23:ES23"/>
    <mergeCell ref="ET23:FJ23"/>
    <mergeCell ref="EE21:ES21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DN20:ED20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A20:AM20"/>
    <mergeCell ref="AN20:AS20"/>
    <mergeCell ref="AT20:BI20"/>
    <mergeCell ref="BJ20:CE20"/>
    <mergeCell ref="CF20:CV20"/>
    <mergeCell ref="CW20:DM20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EE17:ES17"/>
    <mergeCell ref="A18:AM18"/>
    <mergeCell ref="AN18:AS18"/>
    <mergeCell ref="AT18:BI18"/>
    <mergeCell ref="BJ18:CE18"/>
    <mergeCell ref="CF18:CV18"/>
    <mergeCell ref="CW18:DM18"/>
    <mergeCell ref="DN18:ED18"/>
    <mergeCell ref="EE18:ES18"/>
    <mergeCell ref="CF17:CV17"/>
    <mergeCell ref="CW17:DM17"/>
    <mergeCell ref="DN17:ED1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бюджета ГР</vt:lpstr>
    </vt:vector>
  </TitlesOfParts>
  <Company>UFK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es_user1</dc:creator>
  <cp:lastModifiedBy>.</cp:lastModifiedBy>
  <cp:lastPrinted>2005-09-08T11:27:33Z</cp:lastPrinted>
  <dcterms:created xsi:type="dcterms:W3CDTF">2005-04-08T04:14:02Z</dcterms:created>
  <dcterms:modified xsi:type="dcterms:W3CDTF">2016-01-15T10:39:11Z</dcterms:modified>
</cp:coreProperties>
</file>