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ГР'!$FJ$147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 s="1"/>
  <c r="EE35" i="1"/>
  <c r="ET35" i="1" s="1"/>
  <c r="EE36" i="1"/>
  <c r="ET36" i="1" s="1"/>
  <c r="EE37" i="1"/>
  <c r="ET37" i="1" s="1"/>
  <c r="EE38" i="1"/>
  <c r="ET38" i="1" s="1"/>
  <c r="EE39" i="1"/>
  <c r="ET39" i="1" s="1"/>
  <c r="EE40" i="1"/>
  <c r="ET40" i="1" s="1"/>
  <c r="EE41" i="1"/>
  <c r="ET41" i="1" s="1"/>
  <c r="EE42" i="1"/>
  <c r="ET42" i="1" s="1"/>
  <c r="EE43" i="1"/>
  <c r="ET43" i="1" s="1"/>
  <c r="EE44" i="1"/>
  <c r="ET44" i="1" s="1"/>
  <c r="EE45" i="1"/>
  <c r="ET45" i="1" s="1"/>
  <c r="EE46" i="1"/>
  <c r="ET46" i="1" s="1"/>
  <c r="EE47" i="1"/>
  <c r="ET47" i="1" s="1"/>
  <c r="DX62" i="1"/>
  <c r="EK62" i="1" s="1"/>
  <c r="EX62" i="1"/>
  <c r="DX63" i="1"/>
  <c r="EK63" i="1"/>
  <c r="EX63" i="1"/>
  <c r="DX64" i="1"/>
  <c r="EK64" i="1" s="1"/>
  <c r="EX64" i="1"/>
  <c r="DX65" i="1"/>
  <c r="EK65" i="1"/>
  <c r="EX65" i="1"/>
  <c r="DX66" i="1"/>
  <c r="EK66" i="1" s="1"/>
  <c r="EX66" i="1"/>
  <c r="DX67" i="1"/>
  <c r="EK67" i="1"/>
  <c r="EX67" i="1"/>
  <c r="DX68" i="1"/>
  <c r="EK68" i="1" s="1"/>
  <c r="EX68" i="1"/>
  <c r="DX69" i="1"/>
  <c r="EK69" i="1"/>
  <c r="EX69" i="1"/>
  <c r="DX70" i="1"/>
  <c r="EK70" i="1" s="1"/>
  <c r="EX70" i="1"/>
  <c r="DX71" i="1"/>
  <c r="EK71" i="1"/>
  <c r="EX71" i="1"/>
  <c r="DX72" i="1"/>
  <c r="EK72" i="1" s="1"/>
  <c r="EX72" i="1"/>
  <c r="DX73" i="1"/>
  <c r="EK73" i="1"/>
  <c r="EX73" i="1"/>
  <c r="DX74" i="1"/>
  <c r="EK74" i="1" s="1"/>
  <c r="EX74" i="1"/>
  <c r="DX75" i="1"/>
  <c r="EK75" i="1"/>
  <c r="EX75" i="1"/>
  <c r="DX76" i="1"/>
  <c r="EK76" i="1" s="1"/>
  <c r="EX76" i="1"/>
  <c r="DX77" i="1"/>
  <c r="EK77" i="1"/>
  <c r="EX77" i="1"/>
  <c r="DX78" i="1"/>
  <c r="EK78" i="1" s="1"/>
  <c r="EX78" i="1"/>
  <c r="DX79" i="1"/>
  <c r="EK79" i="1"/>
  <c r="EX79" i="1"/>
  <c r="DX80" i="1"/>
  <c r="EK80" i="1" s="1"/>
  <c r="EX80" i="1"/>
  <c r="DX81" i="1"/>
  <c r="EK81" i="1"/>
  <c r="EX81" i="1"/>
  <c r="DX82" i="1"/>
  <c r="EK82" i="1" s="1"/>
  <c r="EX82" i="1"/>
  <c r="DX83" i="1"/>
  <c r="EK83" i="1"/>
  <c r="EX83" i="1"/>
  <c r="DX84" i="1"/>
  <c r="EK84" i="1" s="1"/>
  <c r="EX84" i="1"/>
  <c r="DX85" i="1"/>
  <c r="EK85" i="1"/>
  <c r="EX85" i="1"/>
  <c r="DX86" i="1"/>
  <c r="EK86" i="1" s="1"/>
  <c r="EX86" i="1"/>
  <c r="DX87" i="1"/>
  <c r="EK87" i="1"/>
  <c r="EX87" i="1"/>
  <c r="DX88" i="1"/>
  <c r="EX88" i="1" s="1"/>
  <c r="DX89" i="1"/>
  <c r="EK89" i="1"/>
  <c r="EX89" i="1"/>
  <c r="DX90" i="1"/>
  <c r="EK90" i="1" s="1"/>
  <c r="DX91" i="1"/>
  <c r="EK91" i="1"/>
  <c r="EX91" i="1"/>
  <c r="DX92" i="1"/>
  <c r="EK92" i="1" s="1"/>
  <c r="EX92" i="1"/>
  <c r="DX93" i="1"/>
  <c r="EK93" i="1"/>
  <c r="EX93" i="1"/>
  <c r="DX94" i="1"/>
  <c r="EX94" i="1" s="1"/>
  <c r="DX95" i="1"/>
  <c r="EK95" i="1"/>
  <c r="EX95" i="1"/>
  <c r="DX96" i="1"/>
  <c r="EK96" i="1" s="1"/>
  <c r="DX97" i="1"/>
  <c r="EK97" i="1"/>
  <c r="EX97" i="1"/>
  <c r="DX98" i="1"/>
  <c r="EK98" i="1" s="1"/>
  <c r="EX98" i="1"/>
  <c r="DX99" i="1"/>
  <c r="EK99" i="1"/>
  <c r="EX99" i="1"/>
  <c r="DX100" i="1"/>
  <c r="EK100" i="1" s="1"/>
  <c r="DX101" i="1"/>
  <c r="EK101" i="1"/>
  <c r="EX101" i="1"/>
  <c r="DX102" i="1"/>
  <c r="EK102" i="1" s="1"/>
  <c r="DX103" i="1"/>
  <c r="EK103" i="1"/>
  <c r="EX103" i="1"/>
  <c r="DX104" i="1"/>
  <c r="EK104" i="1" s="1"/>
  <c r="EX104" i="1"/>
  <c r="DX105" i="1"/>
  <c r="EK105" i="1"/>
  <c r="EX105" i="1"/>
  <c r="DX106" i="1"/>
  <c r="EX106" i="1" s="1"/>
  <c r="DX107" i="1"/>
  <c r="EK107" i="1"/>
  <c r="EX107" i="1"/>
  <c r="DX108" i="1"/>
  <c r="EK108" i="1" s="1"/>
  <c r="EX108" i="1"/>
  <c r="DX109" i="1"/>
  <c r="EK109" i="1"/>
  <c r="EX109" i="1"/>
  <c r="DX110" i="1"/>
  <c r="EK110" i="1" s="1"/>
  <c r="DX111" i="1"/>
  <c r="EK111" i="1"/>
  <c r="EX111" i="1"/>
  <c r="DX112" i="1"/>
  <c r="EE124" i="1"/>
  <c r="ET124" i="1"/>
  <c r="EE125" i="1"/>
  <c r="ET125" i="1"/>
  <c r="EE126" i="1"/>
  <c r="ET126" i="1"/>
  <c r="EE127" i="1"/>
  <c r="ET127" i="1"/>
  <c r="EE128" i="1"/>
  <c r="ET128" i="1"/>
  <c r="EE129" i="1"/>
  <c r="ET129" i="1"/>
  <c r="EE130" i="1"/>
  <c r="EE131" i="1"/>
  <c r="EE132" i="1"/>
  <c r="EE133" i="1"/>
  <c r="EE134" i="1"/>
  <c r="EE135" i="1"/>
  <c r="EE136" i="1"/>
  <c r="EE137" i="1"/>
  <c r="EE138" i="1"/>
  <c r="EX110" i="1" l="1"/>
  <c r="EX102" i="1"/>
  <c r="EX100" i="1"/>
  <c r="EX96" i="1"/>
  <c r="EX90" i="1"/>
  <c r="EK106" i="1"/>
  <c r="EK94" i="1"/>
  <c r="EK88" i="1"/>
</calcChain>
</file>

<file path=xl/sharedStrings.xml><?xml version="1.0" encoding="utf-8"?>
<sst xmlns="http://schemas.openxmlformats.org/spreadsheetml/2006/main" count="257" uniqueCount="177">
  <si>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</si>
  <si>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</si>
  <si>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</si>
  <si>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</si>
  <si>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</si>
  <si>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</si>
  <si>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</si>
  <si>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</si>
  <si>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</si>
  <si>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</si>
  <si>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</si>
  <si>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</si>
  <si>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</si>
  <si>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</si>
  <si>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</si>
  <si>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</si>
  <si>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01.01.2017 г.</t>
  </si>
  <si>
    <t>14.03.2017</t>
  </si>
  <si>
    <t>Совет Мешинского сельского поселения Сабинского муниципального района Республики Татарстан</t>
  </si>
  <si>
    <t>бюджет Мешинского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</si>
  <si>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</si>
  <si>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</si>
  <si>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</si>
  <si>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</si>
  <si>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</si>
  <si>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</si>
  <si>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</si>
  <si>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</si>
  <si>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</si>
  <si>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</si>
  <si>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</si>
  <si>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</si>
  <si>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</si>
  <si>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</si>
  <si>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Налоговые доходы</t>
  </si>
  <si>
    <t>18210102010011000110110</t>
  </si>
  <si>
    <t>18210102010012100110110</t>
  </si>
  <si>
    <t>18210102010013000110110</t>
  </si>
  <si>
    <t>18210102020011000110110</t>
  </si>
  <si>
    <t>18210102030011000110110</t>
  </si>
  <si>
    <t>18210102030012100110110</t>
  </si>
  <si>
    <t>18210503010010000110110</t>
  </si>
  <si>
    <t>18210503010011000110110</t>
  </si>
  <si>
    <t>18210503010014000110110</t>
  </si>
  <si>
    <t>18210601030100000110110</t>
  </si>
  <si>
    <t>18210601030101000110110</t>
  </si>
  <si>
    <t>18210601030102100110110</t>
  </si>
  <si>
    <t>18210606033100000110110</t>
  </si>
  <si>
    <t>18210606033101000110110</t>
  </si>
  <si>
    <t>18210606033102100110110</t>
  </si>
  <si>
    <t>18210606033103000110110</t>
  </si>
  <si>
    <t>18210606043100000110110</t>
  </si>
  <si>
    <t>18210606043101000110110</t>
  </si>
  <si>
    <t>18210606043102100110110</t>
  </si>
  <si>
    <t>Доходы от оказания платных услуг</t>
  </si>
  <si>
    <t>37011302995100000130130</t>
  </si>
  <si>
    <t>Суммы принудительного изъятия</t>
  </si>
  <si>
    <t>37011651040020000140140</t>
  </si>
  <si>
    <t>Прочие доходы</t>
  </si>
  <si>
    <t>37011714030100000180180</t>
  </si>
  <si>
    <t>Поступления от других бюджетов бюджетной системы РФ</t>
  </si>
  <si>
    <t>37020201001100000151151</t>
  </si>
  <si>
    <t>37020203015100000151151</t>
  </si>
  <si>
    <t>37020204012100000151151</t>
  </si>
  <si>
    <t>Доходы от собственности</t>
  </si>
  <si>
    <t>38011105035100000120120</t>
  </si>
  <si>
    <t>38011109045100000120120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</si>
  <si>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</si>
  <si>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</si>
  <si>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</si>
  <si>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</si>
  <si>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</si>
  <si>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</si>
  <si>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</si>
  <si>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</si>
  <si>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</si>
  <si>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</si>
  <si>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</si>
  <si>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</si>
  <si>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33601029900002030121211</t>
  </si>
  <si>
    <t>Начисления на выплаты по оплате труда</t>
  </si>
  <si>
    <t>33601029900002030129213</t>
  </si>
  <si>
    <t>35101049900002040121211</t>
  </si>
  <si>
    <t>35101049900002040129213</t>
  </si>
  <si>
    <t>Услуги связи</t>
  </si>
  <si>
    <t>35101049900002040244221</t>
  </si>
  <si>
    <t>Коммунальные услуги</t>
  </si>
  <si>
    <t>35101049900002040244223</t>
  </si>
  <si>
    <t>Работы, услуги по содержанию имущества</t>
  </si>
  <si>
    <t>35101049900002040244225</t>
  </si>
  <si>
    <t>Прочие работы, услуги</t>
  </si>
  <si>
    <t>35101049900002040244226</t>
  </si>
  <si>
    <t>Прочие расходы</t>
  </si>
  <si>
    <t>35101049900002040244290</t>
  </si>
  <si>
    <t>Увеличение стоимости материальных запасов</t>
  </si>
  <si>
    <t>35101049900002040244340</t>
  </si>
  <si>
    <t>35101049900002040852290</t>
  </si>
  <si>
    <t>35101079900002015880226</t>
  </si>
  <si>
    <t>35101079900002015880290</t>
  </si>
  <si>
    <t>35101139900002950851290</t>
  </si>
  <si>
    <t>35101139900029900111211</t>
  </si>
  <si>
    <t>35101139900029900119213</t>
  </si>
  <si>
    <t>35101139900029900244225</t>
  </si>
  <si>
    <t>35101139900029900244226</t>
  </si>
  <si>
    <t>35101139900029900244290</t>
  </si>
  <si>
    <t>35101139900029900244340</t>
  </si>
  <si>
    <t>Транспортные услуги</t>
  </si>
  <si>
    <t>35101139900092030244222</t>
  </si>
  <si>
    <t>35101139900092030244226</t>
  </si>
  <si>
    <t>35101139900092030244290</t>
  </si>
  <si>
    <t>Увеличение стоимости основных средств</t>
  </si>
  <si>
    <t>35101139900092030244310</t>
  </si>
  <si>
    <t>35101139900092030853290</t>
  </si>
  <si>
    <t>35102039900051180121211</t>
  </si>
  <si>
    <t>35102039900051180129213</t>
  </si>
  <si>
    <t>35102039900051180244340</t>
  </si>
  <si>
    <t>35104099900078020244222</t>
  </si>
  <si>
    <t>35104099900078020244225</t>
  </si>
  <si>
    <t>35104099900078020244226</t>
  </si>
  <si>
    <t>35104099900078020244340</t>
  </si>
  <si>
    <t>35104129900073440244226</t>
  </si>
  <si>
    <t>35105019900076040244310</t>
  </si>
  <si>
    <t>35105019900076040244340</t>
  </si>
  <si>
    <t>35105039900078010244223</t>
  </si>
  <si>
    <t>35105039900078010244225</t>
  </si>
  <si>
    <t>35105039900078010244310</t>
  </si>
  <si>
    <t>35105039900078010244340</t>
  </si>
  <si>
    <t>35105039900078040244310</t>
  </si>
  <si>
    <t>35105039900078050244222</t>
  </si>
  <si>
    <t>35105039900078050244223</t>
  </si>
  <si>
    <t>35105039900078050244225</t>
  </si>
  <si>
    <t>35105039900078050244226</t>
  </si>
  <si>
    <t>35105039900078050244340</t>
  </si>
  <si>
    <t>35105039900078050851290</t>
  </si>
  <si>
    <t>35111029900012870244222</t>
  </si>
  <si>
    <t>35111029900012870244290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</si>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</sst>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8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 x14ac:dyDescent="0.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 x14ac:dyDescent="0.2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 x14ac:dyDescent="0.2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 x14ac:dyDescent="0.2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 x14ac:dyDescent="0.2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 x14ac:dyDescent="0.2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 x14ac:dyDescent="0.2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 x14ac:dyDescent="0.2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 x14ac:dyDescent="0.2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 x14ac:dyDescent="0.2"/>
    <row r="14" spans="1:166" ht="12.75" customHeight="1" x14ac:dyDescent="0.2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 x14ac:dyDescent="0.2"/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 x14ac:dyDescent="0.2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6375742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6911040.8399999999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47" si="0">CF19+CW19+DN19</f>
        <v>6911040.8399999999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47" si="1">BJ19-EE19</f>
        <v>-535298.83999999985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 x14ac:dyDescent="0.2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6375742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6911040.8399999999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6911040.8399999999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-535298.83999999985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 x14ac:dyDescent="0.2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>
        <v>780185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864208.61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864208.61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-84023.609999999986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 x14ac:dyDescent="0.2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>
        <v>100.63</v>
      </c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100.63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-100.63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 x14ac:dyDescent="0.2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37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260.19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260.19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-260.19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 x14ac:dyDescent="0.2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38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2271.1999999999998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2271.1999999999998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-2271.1999999999998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 x14ac:dyDescent="0.2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39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77.92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77.92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-77.92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 x14ac:dyDescent="0.2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40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4.6399999999999997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4.6399999999999997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-4.6399999999999997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 x14ac:dyDescent="0.2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41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>
        <v>10000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0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10000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 x14ac:dyDescent="0.2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42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>
        <v>18061</v>
      </c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18061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-18061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 x14ac:dyDescent="0.2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43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7.5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7.5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-7.5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 x14ac:dyDescent="0.2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44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136000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0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136000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 x14ac:dyDescent="0.2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>
        <v>142199</v>
      </c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142199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-142199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 x14ac:dyDescent="0.2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>
        <v>71.61</v>
      </c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71.61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-71.61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 x14ac:dyDescent="0.2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>
        <v>779000</v>
      </c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0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779000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 x14ac:dyDescent="0.2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820252.45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820252.45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-820252.45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 x14ac:dyDescent="0.2">
      <c r="A35" s="67" t="s">
        <v>34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49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2745.7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2745.7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-2745.7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 x14ac:dyDescent="0.2">
      <c r="A36" s="67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50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481.72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481.72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-481.72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 x14ac:dyDescent="0.2">
      <c r="A37" s="67" t="s">
        <v>34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51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>
        <v>183000</v>
      </c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0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183000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9.5" customHeight="1" x14ac:dyDescent="0.2">
      <c r="A38" s="67" t="s">
        <v>34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8"/>
      <c r="AN38" s="60"/>
      <c r="AO38" s="61"/>
      <c r="AP38" s="61"/>
      <c r="AQ38" s="61"/>
      <c r="AR38" s="61"/>
      <c r="AS38" s="61"/>
      <c r="AT38" s="61" t="s">
        <v>52</v>
      </c>
      <c r="AU38" s="61"/>
      <c r="AV38" s="61"/>
      <c r="AW38" s="61"/>
      <c r="AX38" s="61"/>
      <c r="AY38" s="61"/>
      <c r="AZ38" s="61"/>
      <c r="BA38" s="61"/>
      <c r="BB38" s="61"/>
      <c r="BC38" s="62"/>
      <c r="BD38" s="21"/>
      <c r="BE38" s="21"/>
      <c r="BF38" s="21"/>
      <c r="BG38" s="21"/>
      <c r="BH38" s="21"/>
      <c r="BI38" s="63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>
        <v>228566.36</v>
      </c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64">
        <f t="shared" si="0"/>
        <v>228566.36</v>
      </c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6"/>
      <c r="ET38" s="57">
        <f t="shared" si="1"/>
        <v>-228566.36</v>
      </c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8"/>
    </row>
    <row r="39" spans="1:166" ht="19.5" customHeight="1" x14ac:dyDescent="0.2">
      <c r="A39" s="67" t="s">
        <v>34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60"/>
      <c r="AO39" s="61"/>
      <c r="AP39" s="61"/>
      <c r="AQ39" s="61"/>
      <c r="AR39" s="61"/>
      <c r="AS39" s="61"/>
      <c r="AT39" s="61" t="s">
        <v>53</v>
      </c>
      <c r="AU39" s="61"/>
      <c r="AV39" s="61"/>
      <c r="AW39" s="61"/>
      <c r="AX39" s="61"/>
      <c r="AY39" s="61"/>
      <c r="AZ39" s="61"/>
      <c r="BA39" s="61"/>
      <c r="BB39" s="61"/>
      <c r="BC39" s="62"/>
      <c r="BD39" s="21"/>
      <c r="BE39" s="21"/>
      <c r="BF39" s="21"/>
      <c r="BG39" s="21"/>
      <c r="BH39" s="21"/>
      <c r="BI39" s="63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>
        <v>106.62</v>
      </c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64">
        <f t="shared" si="0"/>
        <v>106.62</v>
      </c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6"/>
      <c r="ET39" s="57">
        <f t="shared" si="1"/>
        <v>-106.62</v>
      </c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8"/>
    </row>
    <row r="40" spans="1:166" ht="19.5" customHeight="1" x14ac:dyDescent="0.2">
      <c r="A40" s="67" t="s">
        <v>54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8"/>
      <c r="AN40" s="60"/>
      <c r="AO40" s="61"/>
      <c r="AP40" s="61"/>
      <c r="AQ40" s="61"/>
      <c r="AR40" s="61"/>
      <c r="AS40" s="61"/>
      <c r="AT40" s="61" t="s">
        <v>55</v>
      </c>
      <c r="AU40" s="61"/>
      <c r="AV40" s="61"/>
      <c r="AW40" s="61"/>
      <c r="AX40" s="61"/>
      <c r="AY40" s="61"/>
      <c r="AZ40" s="61"/>
      <c r="BA40" s="61"/>
      <c r="BB40" s="61"/>
      <c r="BC40" s="62"/>
      <c r="BD40" s="21"/>
      <c r="BE40" s="21"/>
      <c r="BF40" s="21"/>
      <c r="BG40" s="21"/>
      <c r="BH40" s="21"/>
      <c r="BI40" s="63"/>
      <c r="BJ40" s="57">
        <v>7600</v>
      </c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>
        <v>11553.49</v>
      </c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64">
        <f t="shared" si="0"/>
        <v>11553.49</v>
      </c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6"/>
      <c r="ET40" s="57">
        <f t="shared" si="1"/>
        <v>-3953.49</v>
      </c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8"/>
    </row>
    <row r="41" spans="1:166" ht="19.5" customHeight="1" x14ac:dyDescent="0.2">
      <c r="A41" s="67" t="s">
        <v>56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8"/>
      <c r="AN41" s="60"/>
      <c r="AO41" s="61"/>
      <c r="AP41" s="61"/>
      <c r="AQ41" s="61"/>
      <c r="AR41" s="61"/>
      <c r="AS41" s="61"/>
      <c r="AT41" s="61" t="s">
        <v>57</v>
      </c>
      <c r="AU41" s="61"/>
      <c r="AV41" s="61"/>
      <c r="AW41" s="61"/>
      <c r="AX41" s="61"/>
      <c r="AY41" s="61"/>
      <c r="AZ41" s="61"/>
      <c r="BA41" s="61"/>
      <c r="BB41" s="61"/>
      <c r="BC41" s="62"/>
      <c r="BD41" s="21"/>
      <c r="BE41" s="21"/>
      <c r="BF41" s="21"/>
      <c r="BG41" s="21"/>
      <c r="BH41" s="21"/>
      <c r="BI41" s="63"/>
      <c r="BJ41" s="57">
        <v>4000</v>
      </c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>
        <v>31000</v>
      </c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64">
        <f t="shared" si="0"/>
        <v>31000</v>
      </c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6"/>
      <c r="ET41" s="57">
        <f t="shared" si="1"/>
        <v>-27000</v>
      </c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8"/>
    </row>
    <row r="42" spans="1:166" ht="19.5" customHeight="1" x14ac:dyDescent="0.2">
      <c r="A42" s="67" t="s">
        <v>58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8"/>
      <c r="AN42" s="60"/>
      <c r="AO42" s="61"/>
      <c r="AP42" s="61"/>
      <c r="AQ42" s="61"/>
      <c r="AR42" s="61"/>
      <c r="AS42" s="61"/>
      <c r="AT42" s="61" t="s">
        <v>59</v>
      </c>
      <c r="AU42" s="61"/>
      <c r="AV42" s="61"/>
      <c r="AW42" s="61"/>
      <c r="AX42" s="61"/>
      <c r="AY42" s="61"/>
      <c r="AZ42" s="61"/>
      <c r="BA42" s="61"/>
      <c r="BB42" s="61"/>
      <c r="BC42" s="62"/>
      <c r="BD42" s="21"/>
      <c r="BE42" s="21"/>
      <c r="BF42" s="21"/>
      <c r="BG42" s="21"/>
      <c r="BH42" s="21"/>
      <c r="BI42" s="63"/>
      <c r="BJ42" s="57">
        <v>370500</v>
      </c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>
        <v>680500</v>
      </c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64">
        <f t="shared" si="0"/>
        <v>680500</v>
      </c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6"/>
      <c r="ET42" s="57">
        <f t="shared" si="1"/>
        <v>-310000</v>
      </c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8"/>
    </row>
    <row r="43" spans="1:166" ht="19.5" customHeight="1" x14ac:dyDescent="0.2">
      <c r="A43" s="67" t="s">
        <v>60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8"/>
      <c r="AN43" s="60"/>
      <c r="AO43" s="61"/>
      <c r="AP43" s="61"/>
      <c r="AQ43" s="61"/>
      <c r="AR43" s="61"/>
      <c r="AS43" s="61"/>
      <c r="AT43" s="61" t="s">
        <v>61</v>
      </c>
      <c r="AU43" s="61"/>
      <c r="AV43" s="61"/>
      <c r="AW43" s="61"/>
      <c r="AX43" s="61"/>
      <c r="AY43" s="61"/>
      <c r="AZ43" s="61"/>
      <c r="BA43" s="61"/>
      <c r="BB43" s="61"/>
      <c r="BC43" s="62"/>
      <c r="BD43" s="21"/>
      <c r="BE43" s="21"/>
      <c r="BF43" s="21"/>
      <c r="BG43" s="21"/>
      <c r="BH43" s="21"/>
      <c r="BI43" s="63"/>
      <c r="BJ43" s="57">
        <v>1369817</v>
      </c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>
        <v>1369817</v>
      </c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64">
        <f t="shared" si="0"/>
        <v>1369817</v>
      </c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6"/>
      <c r="ET43" s="57">
        <f t="shared" si="1"/>
        <v>0</v>
      </c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8"/>
    </row>
    <row r="44" spans="1:166" ht="19.5" customHeight="1" x14ac:dyDescent="0.2">
      <c r="A44" s="67" t="s">
        <v>60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8"/>
      <c r="AN44" s="60"/>
      <c r="AO44" s="61"/>
      <c r="AP44" s="61"/>
      <c r="AQ44" s="61"/>
      <c r="AR44" s="61"/>
      <c r="AS44" s="61"/>
      <c r="AT44" s="61" t="s">
        <v>62</v>
      </c>
      <c r="AU44" s="61"/>
      <c r="AV44" s="61"/>
      <c r="AW44" s="61"/>
      <c r="AX44" s="61"/>
      <c r="AY44" s="61"/>
      <c r="AZ44" s="61"/>
      <c r="BA44" s="61"/>
      <c r="BB44" s="61"/>
      <c r="BC44" s="62"/>
      <c r="BD44" s="21"/>
      <c r="BE44" s="21"/>
      <c r="BF44" s="21"/>
      <c r="BG44" s="21"/>
      <c r="BH44" s="21"/>
      <c r="BI44" s="63"/>
      <c r="BJ44" s="57">
        <v>73522</v>
      </c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>
        <v>73522</v>
      </c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64">
        <f t="shared" si="0"/>
        <v>73522</v>
      </c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6"/>
      <c r="ET44" s="57">
        <f t="shared" si="1"/>
        <v>0</v>
      </c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8"/>
    </row>
    <row r="45" spans="1:166" ht="19.5" customHeight="1" x14ac:dyDescent="0.2">
      <c r="A45" s="67" t="s">
        <v>60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8"/>
      <c r="AN45" s="60"/>
      <c r="AO45" s="61"/>
      <c r="AP45" s="61"/>
      <c r="AQ45" s="61"/>
      <c r="AR45" s="61"/>
      <c r="AS45" s="61"/>
      <c r="AT45" s="61" t="s">
        <v>63</v>
      </c>
      <c r="AU45" s="61"/>
      <c r="AV45" s="61"/>
      <c r="AW45" s="61"/>
      <c r="AX45" s="61"/>
      <c r="AY45" s="61"/>
      <c r="AZ45" s="61"/>
      <c r="BA45" s="61"/>
      <c r="BB45" s="61"/>
      <c r="BC45" s="62"/>
      <c r="BD45" s="21"/>
      <c r="BE45" s="21"/>
      <c r="BF45" s="21"/>
      <c r="BG45" s="21"/>
      <c r="BH45" s="21"/>
      <c r="BI45" s="63"/>
      <c r="BJ45" s="57">
        <v>2616553</v>
      </c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>
        <v>2616553</v>
      </c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64">
        <f t="shared" si="0"/>
        <v>2616553</v>
      </c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6"/>
      <c r="ET45" s="57">
        <f t="shared" si="1"/>
        <v>0</v>
      </c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8"/>
    </row>
    <row r="46" spans="1:166" ht="19.5" customHeight="1" x14ac:dyDescent="0.2">
      <c r="A46" s="67" t="s">
        <v>64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8"/>
      <c r="AN46" s="60"/>
      <c r="AO46" s="61"/>
      <c r="AP46" s="61"/>
      <c r="AQ46" s="61"/>
      <c r="AR46" s="61"/>
      <c r="AS46" s="61"/>
      <c r="AT46" s="61" t="s">
        <v>65</v>
      </c>
      <c r="AU46" s="61"/>
      <c r="AV46" s="61"/>
      <c r="AW46" s="61"/>
      <c r="AX46" s="61"/>
      <c r="AY46" s="61"/>
      <c r="AZ46" s="61"/>
      <c r="BA46" s="61"/>
      <c r="BB46" s="61"/>
      <c r="BC46" s="62"/>
      <c r="BD46" s="21"/>
      <c r="BE46" s="21"/>
      <c r="BF46" s="21"/>
      <c r="BG46" s="21"/>
      <c r="BH46" s="21"/>
      <c r="BI46" s="63"/>
      <c r="BJ46" s="57">
        <v>500</v>
      </c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>
        <v>457.2</v>
      </c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64">
        <f t="shared" si="0"/>
        <v>457.2</v>
      </c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6"/>
      <c r="ET46" s="57">
        <f t="shared" si="1"/>
        <v>42.800000000000011</v>
      </c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8"/>
    </row>
    <row r="47" spans="1:166" ht="19.5" customHeight="1" x14ac:dyDescent="0.2">
      <c r="A47" s="67" t="s">
        <v>64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8"/>
      <c r="AN47" s="60"/>
      <c r="AO47" s="61"/>
      <c r="AP47" s="61"/>
      <c r="AQ47" s="61"/>
      <c r="AR47" s="61"/>
      <c r="AS47" s="61"/>
      <c r="AT47" s="61" t="s">
        <v>66</v>
      </c>
      <c r="AU47" s="61"/>
      <c r="AV47" s="61"/>
      <c r="AW47" s="61"/>
      <c r="AX47" s="61"/>
      <c r="AY47" s="61"/>
      <c r="AZ47" s="61"/>
      <c r="BA47" s="61"/>
      <c r="BB47" s="61"/>
      <c r="BC47" s="62"/>
      <c r="BD47" s="21"/>
      <c r="BE47" s="21"/>
      <c r="BF47" s="21"/>
      <c r="BG47" s="21"/>
      <c r="BH47" s="21"/>
      <c r="BI47" s="63"/>
      <c r="BJ47" s="57">
        <v>45065</v>
      </c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>
        <v>48223</v>
      </c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64">
        <f t="shared" si="0"/>
        <v>48223</v>
      </c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6"/>
      <c r="ET47" s="57">
        <f t="shared" si="1"/>
        <v>-3158</v>
      </c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8"/>
    </row>
    <row r="48" spans="1:166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2.75" customHeight="1" x14ac:dyDescent="0.2">
      <c r="BT57" s="6" t="s">
        <v>67</v>
      </c>
      <c r="FJ57" s="2" t="s">
        <v>68</v>
      </c>
    </row>
    <row r="58" spans="1:166" ht="12.75" customHeight="1" x14ac:dyDescent="0.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  <c r="FI58" s="70"/>
      <c r="FJ58" s="70"/>
    </row>
    <row r="59" spans="1:166" ht="24" customHeight="1" x14ac:dyDescent="0.2">
      <c r="A59" s="41" t="s">
        <v>21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2"/>
      <c r="AK59" s="45" t="s">
        <v>22</v>
      </c>
      <c r="AL59" s="41"/>
      <c r="AM59" s="41"/>
      <c r="AN59" s="41"/>
      <c r="AO59" s="41"/>
      <c r="AP59" s="42"/>
      <c r="AQ59" s="45" t="s">
        <v>69</v>
      </c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2"/>
      <c r="BC59" s="45" t="s">
        <v>70</v>
      </c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2"/>
      <c r="BU59" s="45" t="s">
        <v>71</v>
      </c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2"/>
      <c r="CH59" s="36" t="s">
        <v>25</v>
      </c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8"/>
      <c r="EK59" s="36" t="s">
        <v>72</v>
      </c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69"/>
    </row>
    <row r="60" spans="1:166" ht="78.75" customHeight="1" x14ac:dyDescent="0.2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4"/>
      <c r="AK60" s="46"/>
      <c r="AL60" s="43"/>
      <c r="AM60" s="43"/>
      <c r="AN60" s="43"/>
      <c r="AO60" s="43"/>
      <c r="AP60" s="44"/>
      <c r="AQ60" s="46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4"/>
      <c r="BC60" s="46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4"/>
      <c r="BU60" s="46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4"/>
      <c r="CH60" s="37" t="s">
        <v>73</v>
      </c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8"/>
      <c r="CX60" s="36" t="s">
        <v>28</v>
      </c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8"/>
      <c r="DK60" s="36" t="s">
        <v>29</v>
      </c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8"/>
      <c r="DX60" s="36" t="s">
        <v>30</v>
      </c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8"/>
      <c r="EK60" s="46" t="s">
        <v>74</v>
      </c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4"/>
      <c r="EX60" s="36" t="s">
        <v>75</v>
      </c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69"/>
    </row>
    <row r="61" spans="1:166" ht="14.25" customHeight="1" x14ac:dyDescent="0.2">
      <c r="A61" s="39">
        <v>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12">
        <v>2</v>
      </c>
      <c r="AL61" s="13"/>
      <c r="AM61" s="13"/>
      <c r="AN61" s="13"/>
      <c r="AO61" s="13"/>
      <c r="AP61" s="14"/>
      <c r="AQ61" s="12">
        <v>3</v>
      </c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4"/>
      <c r="BC61" s="12">
        <v>4</v>
      </c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4"/>
      <c r="BU61" s="12">
        <v>5</v>
      </c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4"/>
      <c r="CH61" s="12">
        <v>6</v>
      </c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4"/>
      <c r="CX61" s="12">
        <v>7</v>
      </c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4"/>
      <c r="DK61" s="12">
        <v>8</v>
      </c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4"/>
      <c r="DX61" s="12">
        <v>9</v>
      </c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4"/>
      <c r="EK61" s="12">
        <v>10</v>
      </c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35">
        <v>11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15" customHeight="1" x14ac:dyDescent="0.2">
      <c r="A62" s="52" t="s">
        <v>76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3" t="s">
        <v>77</v>
      </c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0">
        <v>6384782</v>
      </c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>
        <v>6384782</v>
      </c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>
        <v>6268894.9900000002</v>
      </c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>
        <f t="shared" ref="DX62:DX93" si="2">CH62+CX62+DK62</f>
        <v>6268894.9900000002</v>
      </c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>
        <f t="shared" ref="EK62:EK93" si="3">BC62-DX62</f>
        <v>115887.00999999978</v>
      </c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>
        <f t="shared" ref="EX62:EX93" si="4">BU62-DX62</f>
        <v>115887.00999999978</v>
      </c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1"/>
    </row>
    <row r="63" spans="1:166" ht="15" customHeight="1" x14ac:dyDescent="0.2">
      <c r="A63" s="59" t="s">
        <v>33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60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6384782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6384782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6268894.9900000002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6268894.9900000002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115887.00999999978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115887.00999999978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 x14ac:dyDescent="0.2">
      <c r="A64" s="67" t="s">
        <v>78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79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567381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567381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558273.6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558273.6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9107.4000000000233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9107.4000000000233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 x14ac:dyDescent="0.2">
      <c r="A65" s="67" t="s">
        <v>80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81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171347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171347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168614.36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168614.36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2732.640000000014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2732.640000000014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 x14ac:dyDescent="0.2">
      <c r="A66" s="67" t="s">
        <v>78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82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638185.03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638185.03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598801.53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598801.53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39383.5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39383.5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 x14ac:dyDescent="0.2">
      <c r="A67" s="67" t="s">
        <v>80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83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180187.93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180187.93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>
        <v>180187.68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180187.68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0.25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0.25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 x14ac:dyDescent="0.2">
      <c r="A68" s="67" t="s">
        <v>84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85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22000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22000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22000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22000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0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 x14ac:dyDescent="0.2">
      <c r="A69" s="67" t="s">
        <v>86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87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20079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20079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20079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20079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0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0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 x14ac:dyDescent="0.2">
      <c r="A70" s="67" t="s">
        <v>88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89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31563.56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31563.56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>
        <v>31563.56</v>
      </c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31563.56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0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 x14ac:dyDescent="0.2">
      <c r="A71" s="67" t="s">
        <v>90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91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11126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11126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>
        <v>10057.39</v>
      </c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10057.39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1068.6100000000006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1068.6100000000006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 x14ac:dyDescent="0.2">
      <c r="A72" s="67" t="s">
        <v>92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93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1000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1000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1000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1000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 x14ac:dyDescent="0.2">
      <c r="A73" s="67" t="s">
        <v>94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95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113950.89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113950.89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>
        <v>113950.89</v>
      </c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113950.89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 x14ac:dyDescent="0.2">
      <c r="A74" s="67" t="s">
        <v>92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96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10870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10870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>
        <v>10870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10870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 x14ac:dyDescent="0.2">
      <c r="A75" s="67" t="s">
        <v>90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97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11410.92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11410.92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11410.92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11410.92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 x14ac:dyDescent="0.2">
      <c r="A76" s="67" t="s">
        <v>92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98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12000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12000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12000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12000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0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0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 x14ac:dyDescent="0.2">
      <c r="A77" s="67" t="s">
        <v>92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99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30090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30090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>
        <v>30090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30090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0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0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 x14ac:dyDescent="0.2">
      <c r="A78" s="67" t="s">
        <v>78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100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232952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232952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>
        <v>229655.85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229655.85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3296.1499999999942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3296.1499999999942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 x14ac:dyDescent="0.2">
      <c r="A79" s="67" t="s">
        <v>80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101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70352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70352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68724.100000000006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68724.100000000006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1627.8999999999942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1627.8999999999942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 x14ac:dyDescent="0.2">
      <c r="A80" s="67" t="s">
        <v>88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102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200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200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200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200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 x14ac:dyDescent="0.2">
      <c r="A81" s="67" t="s">
        <v>90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103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16234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16234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16233.34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16233.34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0.65999999999985448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0.65999999999985448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9.5" customHeight="1" x14ac:dyDescent="0.2">
      <c r="A82" s="67" t="s">
        <v>92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0"/>
      <c r="AL82" s="61"/>
      <c r="AM82" s="61"/>
      <c r="AN82" s="61"/>
      <c r="AO82" s="61"/>
      <c r="AP82" s="61"/>
      <c r="AQ82" s="61" t="s">
        <v>104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200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200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>
        <v>200</v>
      </c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200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0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0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9.5" customHeight="1" x14ac:dyDescent="0.2">
      <c r="A83" s="67" t="s">
        <v>94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0"/>
      <c r="AL83" s="61"/>
      <c r="AM83" s="61"/>
      <c r="AN83" s="61"/>
      <c r="AO83" s="61"/>
      <c r="AP83" s="61"/>
      <c r="AQ83" s="61" t="s">
        <v>105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13700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13700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>
        <v>13700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13700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0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0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19.5" customHeight="1" x14ac:dyDescent="0.2">
      <c r="A84" s="67" t="s">
        <v>106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/>
      <c r="AL84" s="61"/>
      <c r="AM84" s="61"/>
      <c r="AN84" s="61"/>
      <c r="AO84" s="61"/>
      <c r="AP84" s="61"/>
      <c r="AQ84" s="61" t="s">
        <v>107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33736.82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33736.82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>
        <v>33736.379999999997</v>
      </c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2"/>
        <v>33736.379999999997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t="shared" si="3"/>
        <v>0.44000000000232831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4"/>
        <v>0.44000000000232831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19.5" customHeight="1" x14ac:dyDescent="0.2">
      <c r="A85" s="67" t="s">
        <v>90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60"/>
      <c r="AL85" s="61"/>
      <c r="AM85" s="61"/>
      <c r="AN85" s="61"/>
      <c r="AO85" s="61"/>
      <c r="AP85" s="61"/>
      <c r="AQ85" s="61" t="s">
        <v>108</v>
      </c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57">
        <v>50791</v>
      </c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>
        <v>50791</v>
      </c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>
        <v>50790.2</v>
      </c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>
        <f t="shared" si="2"/>
        <v>50790.2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>
        <f t="shared" si="3"/>
        <v>0.80000000000291038</v>
      </c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>
        <f t="shared" si="4"/>
        <v>0.80000000000291038</v>
      </c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8"/>
    </row>
    <row r="86" spans="1:166" ht="19.5" customHeight="1" x14ac:dyDescent="0.2">
      <c r="A86" s="67" t="s">
        <v>92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60"/>
      <c r="AL86" s="61"/>
      <c r="AM86" s="61"/>
      <c r="AN86" s="61"/>
      <c r="AO86" s="61"/>
      <c r="AP86" s="61"/>
      <c r="AQ86" s="61" t="s">
        <v>109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57">
        <v>600</v>
      </c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>
        <v>600</v>
      </c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>
        <v>600</v>
      </c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>
        <f t="shared" si="2"/>
        <v>600</v>
      </c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>
        <f t="shared" si="3"/>
        <v>0</v>
      </c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>
        <f t="shared" si="4"/>
        <v>0</v>
      </c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8"/>
    </row>
    <row r="87" spans="1:166" ht="19.5" customHeight="1" x14ac:dyDescent="0.2">
      <c r="A87" s="67" t="s">
        <v>110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60"/>
      <c r="AL87" s="61"/>
      <c r="AM87" s="61"/>
      <c r="AN87" s="61"/>
      <c r="AO87" s="61"/>
      <c r="AP87" s="61"/>
      <c r="AQ87" s="61" t="s">
        <v>111</v>
      </c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57">
        <v>14000</v>
      </c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>
        <v>14000</v>
      </c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>
        <v>14000</v>
      </c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>
        <f t="shared" si="2"/>
        <v>14000</v>
      </c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>
        <f t="shared" si="3"/>
        <v>0</v>
      </c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>
        <f t="shared" si="4"/>
        <v>0</v>
      </c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8"/>
    </row>
    <row r="88" spans="1:166" ht="19.5" customHeight="1" x14ac:dyDescent="0.2">
      <c r="A88" s="67" t="s">
        <v>92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60"/>
      <c r="AL88" s="61"/>
      <c r="AM88" s="61"/>
      <c r="AN88" s="61"/>
      <c r="AO88" s="61"/>
      <c r="AP88" s="61"/>
      <c r="AQ88" s="61" t="s">
        <v>112</v>
      </c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57">
        <v>1591</v>
      </c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>
        <v>1591</v>
      </c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>
        <v>1591</v>
      </c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>
        <f t="shared" si="2"/>
        <v>1591</v>
      </c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>
        <f t="shared" si="3"/>
        <v>0</v>
      </c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>
        <f t="shared" si="4"/>
        <v>0</v>
      </c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8"/>
    </row>
    <row r="89" spans="1:166" ht="19.5" customHeight="1" x14ac:dyDescent="0.2">
      <c r="A89" s="67" t="s">
        <v>78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8"/>
      <c r="AK89" s="60"/>
      <c r="AL89" s="61"/>
      <c r="AM89" s="61"/>
      <c r="AN89" s="61"/>
      <c r="AO89" s="61"/>
      <c r="AP89" s="61"/>
      <c r="AQ89" s="61" t="s">
        <v>113</v>
      </c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57">
        <v>51413</v>
      </c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>
        <v>51413</v>
      </c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>
        <v>51413</v>
      </c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>
        <f t="shared" si="2"/>
        <v>51413</v>
      </c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>
        <f t="shared" si="3"/>
        <v>0</v>
      </c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>
        <f t="shared" si="4"/>
        <v>0</v>
      </c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8"/>
    </row>
    <row r="90" spans="1:166" ht="19.5" customHeight="1" x14ac:dyDescent="0.2">
      <c r="A90" s="67" t="s">
        <v>80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8"/>
      <c r="AK90" s="60"/>
      <c r="AL90" s="61"/>
      <c r="AM90" s="61"/>
      <c r="AN90" s="61"/>
      <c r="AO90" s="61"/>
      <c r="AP90" s="61"/>
      <c r="AQ90" s="61" t="s">
        <v>114</v>
      </c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57">
        <v>15527</v>
      </c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>
        <v>15527</v>
      </c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>
        <v>15527</v>
      </c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>
        <f t="shared" si="2"/>
        <v>15527</v>
      </c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>
        <f t="shared" si="3"/>
        <v>0</v>
      </c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>
        <f t="shared" si="4"/>
        <v>0</v>
      </c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8"/>
    </row>
    <row r="91" spans="1:166" ht="19.5" customHeight="1" x14ac:dyDescent="0.2">
      <c r="A91" s="67" t="s">
        <v>94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8"/>
      <c r="AK91" s="60"/>
      <c r="AL91" s="61"/>
      <c r="AM91" s="61"/>
      <c r="AN91" s="61"/>
      <c r="AO91" s="61"/>
      <c r="AP91" s="61"/>
      <c r="AQ91" s="61" t="s">
        <v>115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57">
        <v>6582</v>
      </c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>
        <v>6582</v>
      </c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>
        <v>6582</v>
      </c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>
        <f t="shared" si="2"/>
        <v>6582</v>
      </c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>
        <f t="shared" si="3"/>
        <v>0</v>
      </c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>
        <f t="shared" si="4"/>
        <v>0</v>
      </c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8"/>
    </row>
    <row r="92" spans="1:166" ht="19.5" customHeight="1" x14ac:dyDescent="0.2">
      <c r="A92" s="67" t="s">
        <v>106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8"/>
      <c r="AK92" s="60"/>
      <c r="AL92" s="61"/>
      <c r="AM92" s="61"/>
      <c r="AN92" s="61"/>
      <c r="AO92" s="61"/>
      <c r="AP92" s="61"/>
      <c r="AQ92" s="61" t="s">
        <v>116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57">
        <v>13000</v>
      </c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>
        <v>13000</v>
      </c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>
        <v>13000</v>
      </c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>
        <f t="shared" si="2"/>
        <v>13000</v>
      </c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>
        <f t="shared" si="3"/>
        <v>0</v>
      </c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>
        <f t="shared" si="4"/>
        <v>0</v>
      </c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8"/>
    </row>
    <row r="93" spans="1:166" ht="19.5" customHeight="1" x14ac:dyDescent="0.2">
      <c r="A93" s="67" t="s">
        <v>88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8"/>
      <c r="AK93" s="60"/>
      <c r="AL93" s="61"/>
      <c r="AM93" s="61"/>
      <c r="AN93" s="61"/>
      <c r="AO93" s="61"/>
      <c r="AP93" s="61"/>
      <c r="AQ93" s="61" t="s">
        <v>117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57">
        <v>2096993.52</v>
      </c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>
        <v>2096993.52</v>
      </c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>
        <v>2040859.12</v>
      </c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>
        <f t="shared" si="2"/>
        <v>2040859.12</v>
      </c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>
        <f t="shared" si="3"/>
        <v>56134.399999999907</v>
      </c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>
        <f t="shared" si="4"/>
        <v>56134.399999999907</v>
      </c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8"/>
    </row>
    <row r="94" spans="1:166" ht="19.5" customHeight="1" x14ac:dyDescent="0.2">
      <c r="A94" s="67" t="s">
        <v>90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8"/>
      <c r="AK94" s="60"/>
      <c r="AL94" s="61"/>
      <c r="AM94" s="61"/>
      <c r="AN94" s="61"/>
      <c r="AO94" s="61"/>
      <c r="AP94" s="61"/>
      <c r="AQ94" s="61" t="s">
        <v>118</v>
      </c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57">
        <v>14643.48</v>
      </c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>
        <v>14643.48</v>
      </c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>
        <v>12834.48</v>
      </c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>
        <f t="shared" ref="DX94:DX112" si="5">CH94+CX94+DK94</f>
        <v>12834.48</v>
      </c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>
        <f t="shared" ref="EK94:EK111" si="6">BC94-DX94</f>
        <v>1809</v>
      </c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>
        <f t="shared" ref="EX94:EX111" si="7">BU94-DX94</f>
        <v>1809</v>
      </c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8"/>
    </row>
    <row r="95" spans="1:166" ht="19.5" customHeight="1" x14ac:dyDescent="0.2">
      <c r="A95" s="67" t="s">
        <v>94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8"/>
      <c r="AK95" s="60"/>
      <c r="AL95" s="61"/>
      <c r="AM95" s="61"/>
      <c r="AN95" s="61"/>
      <c r="AO95" s="61"/>
      <c r="AP95" s="61"/>
      <c r="AQ95" s="61" t="s">
        <v>119</v>
      </c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57">
        <v>38204</v>
      </c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>
        <v>38204</v>
      </c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>
        <v>38203.19</v>
      </c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>
        <f t="shared" si="5"/>
        <v>38203.19</v>
      </c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>
        <f t="shared" si="6"/>
        <v>0.80999999999767169</v>
      </c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>
        <f t="shared" si="7"/>
        <v>0.80999999999767169</v>
      </c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8"/>
    </row>
    <row r="96" spans="1:166" ht="19.5" customHeight="1" x14ac:dyDescent="0.2">
      <c r="A96" s="67" t="s">
        <v>90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8"/>
      <c r="AK96" s="60"/>
      <c r="AL96" s="61"/>
      <c r="AM96" s="61"/>
      <c r="AN96" s="61"/>
      <c r="AO96" s="61"/>
      <c r="AP96" s="61"/>
      <c r="AQ96" s="61" t="s">
        <v>120</v>
      </c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57">
        <v>7917</v>
      </c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>
        <v>7917</v>
      </c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>
        <v>7916.61</v>
      </c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>
        <f t="shared" si="5"/>
        <v>7916.61</v>
      </c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>
        <f t="shared" si="6"/>
        <v>0.39000000000032742</v>
      </c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>
        <f t="shared" si="7"/>
        <v>0.39000000000032742</v>
      </c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8"/>
    </row>
    <row r="97" spans="1:166" ht="19.5" customHeight="1" x14ac:dyDescent="0.2">
      <c r="A97" s="67" t="s">
        <v>110</v>
      </c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8"/>
      <c r="AK97" s="60"/>
      <c r="AL97" s="61"/>
      <c r="AM97" s="61"/>
      <c r="AN97" s="61"/>
      <c r="AO97" s="61"/>
      <c r="AP97" s="61"/>
      <c r="AQ97" s="61" t="s">
        <v>121</v>
      </c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57">
        <v>39250</v>
      </c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>
        <v>39250</v>
      </c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>
        <v>39250</v>
      </c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>
        <f t="shared" si="5"/>
        <v>39250</v>
      </c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>
        <f t="shared" si="6"/>
        <v>0</v>
      </c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>
        <f t="shared" si="7"/>
        <v>0</v>
      </c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8"/>
    </row>
    <row r="98" spans="1:166" ht="19.5" customHeight="1" x14ac:dyDescent="0.2">
      <c r="A98" s="67" t="s">
        <v>94</v>
      </c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8"/>
      <c r="AK98" s="60"/>
      <c r="AL98" s="61"/>
      <c r="AM98" s="61"/>
      <c r="AN98" s="61"/>
      <c r="AO98" s="61"/>
      <c r="AP98" s="61"/>
      <c r="AQ98" s="61" t="s">
        <v>122</v>
      </c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57">
        <v>8785</v>
      </c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>
        <v>8785</v>
      </c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>
        <v>8784.9</v>
      </c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>
        <f t="shared" si="5"/>
        <v>8784.9</v>
      </c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>
        <f t="shared" si="6"/>
        <v>0.1000000000003638</v>
      </c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>
        <f t="shared" si="7"/>
        <v>0.1000000000003638</v>
      </c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8"/>
    </row>
    <row r="99" spans="1:166" ht="19.5" customHeight="1" x14ac:dyDescent="0.2">
      <c r="A99" s="67" t="s">
        <v>86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8"/>
      <c r="AK99" s="60"/>
      <c r="AL99" s="61"/>
      <c r="AM99" s="61"/>
      <c r="AN99" s="61"/>
      <c r="AO99" s="61"/>
      <c r="AP99" s="61"/>
      <c r="AQ99" s="61" t="s">
        <v>123</v>
      </c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57">
        <v>627693</v>
      </c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>
        <v>627693</v>
      </c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>
        <v>627693</v>
      </c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>
        <f t="shared" si="5"/>
        <v>627693</v>
      </c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>
        <f t="shared" si="6"/>
        <v>0</v>
      </c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>
        <f t="shared" si="7"/>
        <v>0</v>
      </c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19.5" customHeight="1" x14ac:dyDescent="0.2">
      <c r="A100" s="67" t="s">
        <v>88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8"/>
      <c r="AK100" s="60"/>
      <c r="AL100" s="61"/>
      <c r="AM100" s="61"/>
      <c r="AN100" s="61"/>
      <c r="AO100" s="61"/>
      <c r="AP100" s="61"/>
      <c r="AQ100" s="61" t="s">
        <v>124</v>
      </c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57">
        <v>282752.11</v>
      </c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>
        <v>282752.11</v>
      </c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>
        <v>282752.11</v>
      </c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>
        <f t="shared" si="5"/>
        <v>282752.11</v>
      </c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>
        <f t="shared" si="6"/>
        <v>0</v>
      </c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>
        <f t="shared" si="7"/>
        <v>0</v>
      </c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19.5" customHeight="1" x14ac:dyDescent="0.2">
      <c r="A101" s="67" t="s">
        <v>110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8"/>
      <c r="AK101" s="60"/>
      <c r="AL101" s="61"/>
      <c r="AM101" s="61"/>
      <c r="AN101" s="61"/>
      <c r="AO101" s="61"/>
      <c r="AP101" s="61"/>
      <c r="AQ101" s="61" t="s">
        <v>125</v>
      </c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57">
        <v>2016</v>
      </c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>
        <v>2016</v>
      </c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>
        <v>2014.73</v>
      </c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>
        <f t="shared" si="5"/>
        <v>2014.73</v>
      </c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>
        <f t="shared" si="6"/>
        <v>1.2699999999999818</v>
      </c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>
        <f t="shared" si="7"/>
        <v>1.2699999999999818</v>
      </c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19.5" customHeight="1" x14ac:dyDescent="0.2">
      <c r="A102" s="67" t="s">
        <v>94</v>
      </c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8"/>
      <c r="AK102" s="60"/>
      <c r="AL102" s="61"/>
      <c r="AM102" s="61"/>
      <c r="AN102" s="61"/>
      <c r="AO102" s="61"/>
      <c r="AP102" s="61"/>
      <c r="AQ102" s="61" t="s">
        <v>126</v>
      </c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57">
        <v>6273</v>
      </c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>
        <v>6273</v>
      </c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>
        <v>5830.63</v>
      </c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>
        <f t="shared" si="5"/>
        <v>5830.63</v>
      </c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>
        <f t="shared" si="6"/>
        <v>442.36999999999989</v>
      </c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>
        <f t="shared" si="7"/>
        <v>442.36999999999989</v>
      </c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19.5" customHeight="1" x14ac:dyDescent="0.2">
      <c r="A103" s="67" t="s">
        <v>110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8"/>
      <c r="AK103" s="60"/>
      <c r="AL103" s="61"/>
      <c r="AM103" s="61"/>
      <c r="AN103" s="61"/>
      <c r="AO103" s="61"/>
      <c r="AP103" s="61"/>
      <c r="AQ103" s="61" t="s">
        <v>127</v>
      </c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57">
        <v>364</v>
      </c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>
        <v>364</v>
      </c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>
        <v>364</v>
      </c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>
        <f t="shared" si="5"/>
        <v>364</v>
      </c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>
        <f t="shared" si="6"/>
        <v>0</v>
      </c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>
        <f t="shared" si="7"/>
        <v>0</v>
      </c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19.5" customHeight="1" x14ac:dyDescent="0.2">
      <c r="A104" s="67" t="s">
        <v>106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8"/>
      <c r="AK104" s="60"/>
      <c r="AL104" s="61"/>
      <c r="AM104" s="61"/>
      <c r="AN104" s="61"/>
      <c r="AO104" s="61"/>
      <c r="AP104" s="61"/>
      <c r="AQ104" s="61" t="s">
        <v>128</v>
      </c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57">
        <v>29274</v>
      </c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>
        <v>29274</v>
      </c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>
        <v>29272.78</v>
      </c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>
        <f t="shared" si="5"/>
        <v>29272.78</v>
      </c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>
        <f t="shared" si="6"/>
        <v>1.2200000000011642</v>
      </c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>
        <f t="shared" si="7"/>
        <v>1.2200000000011642</v>
      </c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19.5" customHeight="1" x14ac:dyDescent="0.2">
      <c r="A105" s="67" t="s">
        <v>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8"/>
      <c r="AK105" s="60"/>
      <c r="AL105" s="61"/>
      <c r="AM105" s="61"/>
      <c r="AN105" s="61"/>
      <c r="AO105" s="61"/>
      <c r="AP105" s="61"/>
      <c r="AQ105" s="61" t="s">
        <v>129</v>
      </c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57">
        <v>47515</v>
      </c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>
        <v>47515</v>
      </c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>
        <v>47515</v>
      </c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>
        <f t="shared" si="5"/>
        <v>47515</v>
      </c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>
        <f t="shared" si="6"/>
        <v>0</v>
      </c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>
        <f t="shared" si="7"/>
        <v>0</v>
      </c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19.5" customHeight="1" x14ac:dyDescent="0.2">
      <c r="A106" s="67" t="s">
        <v>88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8"/>
      <c r="AK106" s="60"/>
      <c r="AL106" s="61"/>
      <c r="AM106" s="61"/>
      <c r="AN106" s="61"/>
      <c r="AO106" s="61"/>
      <c r="AP106" s="61"/>
      <c r="AQ106" s="61" t="s">
        <v>130</v>
      </c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57">
        <v>620088.12</v>
      </c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>
        <v>620088.12</v>
      </c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>
        <v>620009.62</v>
      </c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>
        <f t="shared" si="5"/>
        <v>620009.62</v>
      </c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>
        <f t="shared" si="6"/>
        <v>78.5</v>
      </c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>
        <f t="shared" si="7"/>
        <v>78.5</v>
      </c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8"/>
    </row>
    <row r="107" spans="1:166" ht="19.5" customHeight="1" x14ac:dyDescent="0.2">
      <c r="A107" s="67" t="s">
        <v>90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8"/>
      <c r="AK107" s="60"/>
      <c r="AL107" s="61"/>
      <c r="AM107" s="61"/>
      <c r="AN107" s="61"/>
      <c r="AO107" s="61"/>
      <c r="AP107" s="61"/>
      <c r="AQ107" s="61" t="s">
        <v>131</v>
      </c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57">
        <v>32028.880000000001</v>
      </c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>
        <v>32028.880000000001</v>
      </c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>
        <v>32028.880000000001</v>
      </c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>
        <f t="shared" si="5"/>
        <v>32028.880000000001</v>
      </c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>
        <f t="shared" si="6"/>
        <v>0</v>
      </c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>
        <f t="shared" si="7"/>
        <v>0</v>
      </c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8"/>
    </row>
    <row r="108" spans="1:166" ht="19.5" customHeight="1" x14ac:dyDescent="0.2">
      <c r="A108" s="67" t="s">
        <v>94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8"/>
      <c r="AK108" s="60"/>
      <c r="AL108" s="61"/>
      <c r="AM108" s="61"/>
      <c r="AN108" s="61"/>
      <c r="AO108" s="61"/>
      <c r="AP108" s="61"/>
      <c r="AQ108" s="61" t="s">
        <v>132</v>
      </c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57">
        <v>56675</v>
      </c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>
        <v>56675</v>
      </c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>
        <v>56675</v>
      </c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>
        <f t="shared" si="5"/>
        <v>56675</v>
      </c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>
        <f t="shared" si="6"/>
        <v>0</v>
      </c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>
        <f t="shared" si="7"/>
        <v>0</v>
      </c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8"/>
    </row>
    <row r="109" spans="1:166" ht="19.5" customHeight="1" x14ac:dyDescent="0.2">
      <c r="A109" s="67" t="s">
        <v>92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8"/>
      <c r="AK109" s="60"/>
      <c r="AL109" s="61"/>
      <c r="AM109" s="61"/>
      <c r="AN109" s="61"/>
      <c r="AO109" s="61"/>
      <c r="AP109" s="61"/>
      <c r="AQ109" s="61" t="s">
        <v>133</v>
      </c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57">
        <v>28080</v>
      </c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>
        <v>28080</v>
      </c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>
        <v>28080</v>
      </c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>
        <f t="shared" si="5"/>
        <v>28080</v>
      </c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>
        <f t="shared" si="6"/>
        <v>0</v>
      </c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>
        <f t="shared" si="7"/>
        <v>0</v>
      </c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8"/>
    </row>
    <row r="110" spans="1:166" ht="19.5" customHeight="1" x14ac:dyDescent="0.2">
      <c r="A110" s="67" t="s">
        <v>106</v>
      </c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8"/>
      <c r="AK110" s="60"/>
      <c r="AL110" s="61"/>
      <c r="AM110" s="61"/>
      <c r="AN110" s="61"/>
      <c r="AO110" s="61"/>
      <c r="AP110" s="61"/>
      <c r="AQ110" s="61" t="s">
        <v>134</v>
      </c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57">
        <v>57959.74</v>
      </c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>
        <v>57959.74</v>
      </c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>
        <v>57959.14</v>
      </c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>
        <f t="shared" si="5"/>
        <v>57959.14</v>
      </c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>
        <f t="shared" si="6"/>
        <v>0.59999999999854481</v>
      </c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>
        <f t="shared" si="7"/>
        <v>0.59999999999854481</v>
      </c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8"/>
    </row>
    <row r="111" spans="1:166" ht="19.5" customHeight="1" x14ac:dyDescent="0.2">
      <c r="A111" s="67" t="s">
        <v>92</v>
      </c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8"/>
      <c r="AK111" s="60"/>
      <c r="AL111" s="61"/>
      <c r="AM111" s="61"/>
      <c r="AN111" s="61"/>
      <c r="AO111" s="61"/>
      <c r="AP111" s="61"/>
      <c r="AQ111" s="61" t="s">
        <v>135</v>
      </c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57">
        <v>46200</v>
      </c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>
        <v>46200</v>
      </c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>
        <v>46200</v>
      </c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>
        <f t="shared" si="5"/>
        <v>46200</v>
      </c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>
        <f t="shared" si="6"/>
        <v>0</v>
      </c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>
        <f t="shared" si="7"/>
        <v>0</v>
      </c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8"/>
    </row>
    <row r="112" spans="1:166" ht="24" customHeight="1" x14ac:dyDescent="0.2">
      <c r="A112" s="73" t="s">
        <v>136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4"/>
      <c r="AK112" s="75" t="s">
        <v>137</v>
      </c>
      <c r="AL112" s="76"/>
      <c r="AM112" s="76"/>
      <c r="AN112" s="76"/>
      <c r="AO112" s="76"/>
      <c r="AP112" s="76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1">
        <v>-9040</v>
      </c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>
        <v>-9040</v>
      </c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>
        <v>642145.85</v>
      </c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57">
        <f t="shared" si="5"/>
        <v>642145.85</v>
      </c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2"/>
    </row>
    <row r="113" spans="1:166" ht="24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35.2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35.2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12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8.2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9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12.75" customHeight="1" x14ac:dyDescent="0.2">
      <c r="BD119" s="6" t="s">
        <v>138</v>
      </c>
      <c r="BT119" s="6"/>
      <c r="FJ119" s="2" t="s">
        <v>139</v>
      </c>
    </row>
    <row r="120" spans="1:166" ht="12.75" customHeight="1" x14ac:dyDescent="0.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  <c r="CC120" s="70"/>
      <c r="CD120" s="70"/>
      <c r="CE120" s="70"/>
      <c r="CF120" s="70"/>
      <c r="CG120" s="70"/>
      <c r="CH120" s="70"/>
      <c r="CI120" s="70"/>
      <c r="CJ120" s="70"/>
      <c r="CK120" s="70"/>
      <c r="CL120" s="70"/>
      <c r="CM120" s="70"/>
      <c r="CN120" s="70"/>
      <c r="CO120" s="70"/>
      <c r="CP120" s="70"/>
      <c r="CQ120" s="70"/>
      <c r="CR120" s="70"/>
      <c r="CS120" s="70"/>
      <c r="CT120" s="70"/>
      <c r="CU120" s="70"/>
      <c r="CV120" s="70"/>
      <c r="CW120" s="70"/>
      <c r="CX120" s="70"/>
      <c r="CY120" s="70"/>
      <c r="CZ120" s="70"/>
      <c r="DA120" s="70"/>
      <c r="DB120" s="70"/>
      <c r="DC120" s="70"/>
      <c r="DD120" s="70"/>
      <c r="DE120" s="70"/>
      <c r="DF120" s="70"/>
      <c r="DG120" s="70"/>
      <c r="DH120" s="70"/>
      <c r="DI120" s="70"/>
      <c r="DJ120" s="70"/>
      <c r="DK120" s="70"/>
      <c r="DL120" s="70"/>
      <c r="DM120" s="70"/>
      <c r="DN120" s="70"/>
      <c r="DO120" s="70"/>
      <c r="DP120" s="70"/>
      <c r="DQ120" s="70"/>
      <c r="DR120" s="70"/>
      <c r="DS120" s="70"/>
      <c r="DT120" s="70"/>
      <c r="DU120" s="70"/>
      <c r="DV120" s="70"/>
      <c r="DW120" s="70"/>
      <c r="DX120" s="70"/>
      <c r="DY120" s="70"/>
      <c r="DZ120" s="70"/>
      <c r="EA120" s="70"/>
      <c r="EB120" s="70"/>
      <c r="EC120" s="70"/>
      <c r="ED120" s="70"/>
      <c r="EE120" s="70"/>
      <c r="EF120" s="70"/>
      <c r="EG120" s="70"/>
      <c r="EH120" s="70"/>
      <c r="EI120" s="70"/>
      <c r="EJ120" s="70"/>
      <c r="EK120" s="70"/>
      <c r="EL120" s="70"/>
      <c r="EM120" s="70"/>
      <c r="EN120" s="70"/>
      <c r="EO120" s="70"/>
      <c r="EP120" s="70"/>
      <c r="EQ120" s="70"/>
      <c r="ER120" s="70"/>
      <c r="ES120" s="70"/>
      <c r="ET120" s="70"/>
      <c r="EU120" s="70"/>
      <c r="EV120" s="70"/>
      <c r="EW120" s="70"/>
      <c r="EX120" s="70"/>
      <c r="EY120" s="70"/>
      <c r="EZ120" s="70"/>
      <c r="FA120" s="70"/>
      <c r="FB120" s="70"/>
      <c r="FC120" s="70"/>
      <c r="FD120" s="70"/>
      <c r="FE120" s="70"/>
      <c r="FF120" s="70"/>
      <c r="FG120" s="70"/>
      <c r="FH120" s="70"/>
      <c r="FI120" s="70"/>
      <c r="FJ120" s="70"/>
    </row>
    <row r="121" spans="1:166" ht="11.25" customHeight="1" x14ac:dyDescent="0.2">
      <c r="A121" s="41" t="s">
        <v>21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2"/>
      <c r="AP121" s="45" t="s">
        <v>22</v>
      </c>
      <c r="AQ121" s="41"/>
      <c r="AR121" s="41"/>
      <c r="AS121" s="41"/>
      <c r="AT121" s="41"/>
      <c r="AU121" s="42"/>
      <c r="AV121" s="45" t="s">
        <v>140</v>
      </c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2"/>
      <c r="BL121" s="45" t="s">
        <v>70</v>
      </c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2"/>
      <c r="CF121" s="36" t="s">
        <v>25</v>
      </c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7"/>
      <c r="DV121" s="37"/>
      <c r="DW121" s="37"/>
      <c r="DX121" s="37"/>
      <c r="DY121" s="37"/>
      <c r="DZ121" s="37"/>
      <c r="EA121" s="37"/>
      <c r="EB121" s="37"/>
      <c r="EC121" s="37"/>
      <c r="ED121" s="37"/>
      <c r="EE121" s="37"/>
      <c r="EF121" s="37"/>
      <c r="EG121" s="37"/>
      <c r="EH121" s="37"/>
      <c r="EI121" s="37"/>
      <c r="EJ121" s="37"/>
      <c r="EK121" s="37"/>
      <c r="EL121" s="37"/>
      <c r="EM121" s="37"/>
      <c r="EN121" s="37"/>
      <c r="EO121" s="37"/>
      <c r="EP121" s="37"/>
      <c r="EQ121" s="37"/>
      <c r="ER121" s="37"/>
      <c r="ES121" s="38"/>
      <c r="ET121" s="45" t="s">
        <v>26</v>
      </c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7"/>
    </row>
    <row r="122" spans="1:166" ht="69.75" customHeight="1" x14ac:dyDescent="0.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4"/>
      <c r="AP122" s="46"/>
      <c r="AQ122" s="43"/>
      <c r="AR122" s="43"/>
      <c r="AS122" s="43"/>
      <c r="AT122" s="43"/>
      <c r="AU122" s="44"/>
      <c r="AV122" s="46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4"/>
      <c r="BL122" s="46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4"/>
      <c r="CF122" s="37" t="s">
        <v>141</v>
      </c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8"/>
      <c r="CW122" s="36" t="s">
        <v>28</v>
      </c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8"/>
      <c r="DN122" s="36" t="s">
        <v>29</v>
      </c>
      <c r="DO122" s="37"/>
      <c r="DP122" s="37"/>
      <c r="DQ122" s="37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7"/>
      <c r="ED122" s="38"/>
      <c r="EE122" s="36" t="s">
        <v>30</v>
      </c>
      <c r="EF122" s="37"/>
      <c r="EG122" s="37"/>
      <c r="EH122" s="37"/>
      <c r="EI122" s="37"/>
      <c r="EJ122" s="37"/>
      <c r="EK122" s="37"/>
      <c r="EL122" s="37"/>
      <c r="EM122" s="37"/>
      <c r="EN122" s="37"/>
      <c r="EO122" s="37"/>
      <c r="EP122" s="37"/>
      <c r="EQ122" s="37"/>
      <c r="ER122" s="37"/>
      <c r="ES122" s="38"/>
      <c r="ET122" s="46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8"/>
    </row>
    <row r="123" spans="1:166" ht="12" customHeight="1" x14ac:dyDescent="0.2">
      <c r="A123" s="39">
        <v>1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40"/>
      <c r="AP123" s="12">
        <v>2</v>
      </c>
      <c r="AQ123" s="13"/>
      <c r="AR123" s="13"/>
      <c r="AS123" s="13"/>
      <c r="AT123" s="13"/>
      <c r="AU123" s="14"/>
      <c r="AV123" s="12">
        <v>3</v>
      </c>
      <c r="AW123" s="13"/>
      <c r="AX123" s="13"/>
      <c r="AY123" s="13"/>
      <c r="AZ123" s="13"/>
      <c r="BA123" s="13"/>
      <c r="BB123" s="13"/>
      <c r="BC123" s="13"/>
      <c r="BD123" s="13"/>
      <c r="BE123" s="32"/>
      <c r="BF123" s="32"/>
      <c r="BG123" s="32"/>
      <c r="BH123" s="32"/>
      <c r="BI123" s="32"/>
      <c r="BJ123" s="32"/>
      <c r="BK123" s="49"/>
      <c r="BL123" s="12">
        <v>4</v>
      </c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4"/>
      <c r="CF123" s="12">
        <v>5</v>
      </c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4"/>
      <c r="CW123" s="12">
        <v>6</v>
      </c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4"/>
      <c r="DN123" s="12">
        <v>7</v>
      </c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4"/>
      <c r="EE123" s="12">
        <v>8</v>
      </c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4"/>
      <c r="ET123" s="35">
        <v>9</v>
      </c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37.5" customHeight="1" x14ac:dyDescent="0.2">
      <c r="A124" s="78" t="s">
        <v>142</v>
      </c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9"/>
      <c r="AP124" s="53" t="s">
        <v>143</v>
      </c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5"/>
      <c r="BF124" s="16"/>
      <c r="BG124" s="16"/>
      <c r="BH124" s="16"/>
      <c r="BI124" s="16"/>
      <c r="BJ124" s="16"/>
      <c r="BK124" s="56"/>
      <c r="BL124" s="50">
        <v>9040</v>
      </c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>
        <v>-642145.85</v>
      </c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>
        <f t="shared" ref="EE124:EE138" si="8">CF124+CW124+DN124</f>
        <v>-642145.85</v>
      </c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>
        <f t="shared" ref="ET124:ET129" si="9">BL124-CF124-CW124-DN124</f>
        <v>651185.85</v>
      </c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1"/>
    </row>
    <row r="125" spans="1:166" ht="36.75" customHeight="1" x14ac:dyDescent="0.2">
      <c r="A125" s="80" t="s">
        <v>144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1"/>
      <c r="AP125" s="60" t="s">
        <v>145</v>
      </c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2"/>
      <c r="BF125" s="21"/>
      <c r="BG125" s="21"/>
      <c r="BH125" s="21"/>
      <c r="BI125" s="21"/>
      <c r="BJ125" s="21"/>
      <c r="BK125" s="63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64">
        <f t="shared" si="8"/>
        <v>0</v>
      </c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6"/>
      <c r="ET125" s="64">
        <f t="shared" si="9"/>
        <v>0</v>
      </c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82"/>
    </row>
    <row r="126" spans="1:166" ht="17.25" customHeight="1" x14ac:dyDescent="0.2">
      <c r="A126" s="83" t="s">
        <v>146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4"/>
      <c r="AP126" s="26"/>
      <c r="AQ126" s="27"/>
      <c r="AR126" s="27"/>
      <c r="AS126" s="27"/>
      <c r="AT126" s="27"/>
      <c r="AU126" s="85"/>
      <c r="AV126" s="86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8"/>
      <c r="BL126" s="89"/>
      <c r="BM126" s="90"/>
      <c r="BN126" s="90"/>
      <c r="BO126" s="90"/>
      <c r="BP126" s="90"/>
      <c r="BQ126" s="90"/>
      <c r="BR126" s="90"/>
      <c r="BS126" s="90"/>
      <c r="BT126" s="90"/>
      <c r="BU126" s="90"/>
      <c r="BV126" s="90"/>
      <c r="BW126" s="90"/>
      <c r="BX126" s="90"/>
      <c r="BY126" s="90"/>
      <c r="BZ126" s="90"/>
      <c r="CA126" s="90"/>
      <c r="CB126" s="90"/>
      <c r="CC126" s="90"/>
      <c r="CD126" s="90"/>
      <c r="CE126" s="91"/>
      <c r="CF126" s="89"/>
      <c r="CG126" s="90"/>
      <c r="CH126" s="90"/>
      <c r="CI126" s="90"/>
      <c r="CJ126" s="90"/>
      <c r="CK126" s="90"/>
      <c r="CL126" s="90"/>
      <c r="CM126" s="90"/>
      <c r="CN126" s="90"/>
      <c r="CO126" s="90"/>
      <c r="CP126" s="90"/>
      <c r="CQ126" s="90"/>
      <c r="CR126" s="90"/>
      <c r="CS126" s="90"/>
      <c r="CT126" s="90"/>
      <c r="CU126" s="90"/>
      <c r="CV126" s="91"/>
      <c r="CW126" s="89"/>
      <c r="CX126" s="90"/>
      <c r="CY126" s="90"/>
      <c r="CZ126" s="90"/>
      <c r="DA126" s="90"/>
      <c r="DB126" s="90"/>
      <c r="DC126" s="90"/>
      <c r="DD126" s="90"/>
      <c r="DE126" s="90"/>
      <c r="DF126" s="90"/>
      <c r="DG126" s="90"/>
      <c r="DH126" s="90"/>
      <c r="DI126" s="90"/>
      <c r="DJ126" s="90"/>
      <c r="DK126" s="90"/>
      <c r="DL126" s="90"/>
      <c r="DM126" s="91"/>
      <c r="DN126" s="89"/>
      <c r="DO126" s="90"/>
      <c r="DP126" s="90"/>
      <c r="DQ126" s="90"/>
      <c r="DR126" s="90"/>
      <c r="DS126" s="90"/>
      <c r="DT126" s="90"/>
      <c r="DU126" s="90"/>
      <c r="DV126" s="90"/>
      <c r="DW126" s="90"/>
      <c r="DX126" s="90"/>
      <c r="DY126" s="90"/>
      <c r="DZ126" s="90"/>
      <c r="EA126" s="90"/>
      <c r="EB126" s="90"/>
      <c r="EC126" s="90"/>
      <c r="ED126" s="91"/>
      <c r="EE126" s="57">
        <f t="shared" si="8"/>
        <v>0</v>
      </c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>
        <f t="shared" si="9"/>
        <v>0</v>
      </c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8"/>
    </row>
    <row r="127" spans="1:166" ht="24" customHeight="1" x14ac:dyDescent="0.2">
      <c r="A127" s="80" t="s">
        <v>147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1"/>
      <c r="AP127" s="60" t="s">
        <v>148</v>
      </c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2"/>
      <c r="BF127" s="21"/>
      <c r="BG127" s="21"/>
      <c r="BH127" s="21"/>
      <c r="BI127" s="21"/>
      <c r="BJ127" s="21"/>
      <c r="BK127" s="63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>
        <f t="shared" si="8"/>
        <v>0</v>
      </c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>
        <f t="shared" si="9"/>
        <v>0</v>
      </c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8"/>
    </row>
    <row r="128" spans="1:166" ht="17.25" customHeight="1" x14ac:dyDescent="0.2">
      <c r="A128" s="83" t="s">
        <v>146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4"/>
      <c r="AP128" s="26"/>
      <c r="AQ128" s="27"/>
      <c r="AR128" s="27"/>
      <c r="AS128" s="27"/>
      <c r="AT128" s="27"/>
      <c r="AU128" s="85"/>
      <c r="AV128" s="86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8"/>
      <c r="BL128" s="89"/>
      <c r="BM128" s="90"/>
      <c r="BN128" s="90"/>
      <c r="BO128" s="90"/>
      <c r="BP128" s="90"/>
      <c r="BQ128" s="90"/>
      <c r="BR128" s="90"/>
      <c r="BS128" s="90"/>
      <c r="BT128" s="90"/>
      <c r="BU128" s="90"/>
      <c r="BV128" s="90"/>
      <c r="BW128" s="90"/>
      <c r="BX128" s="90"/>
      <c r="BY128" s="90"/>
      <c r="BZ128" s="90"/>
      <c r="CA128" s="90"/>
      <c r="CB128" s="90"/>
      <c r="CC128" s="90"/>
      <c r="CD128" s="90"/>
      <c r="CE128" s="91"/>
      <c r="CF128" s="89"/>
      <c r="CG128" s="90"/>
      <c r="CH128" s="90"/>
      <c r="CI128" s="90"/>
      <c r="CJ128" s="90"/>
      <c r="CK128" s="90"/>
      <c r="CL128" s="90"/>
      <c r="CM128" s="90"/>
      <c r="CN128" s="90"/>
      <c r="CO128" s="90"/>
      <c r="CP128" s="90"/>
      <c r="CQ128" s="90"/>
      <c r="CR128" s="90"/>
      <c r="CS128" s="90"/>
      <c r="CT128" s="90"/>
      <c r="CU128" s="90"/>
      <c r="CV128" s="91"/>
      <c r="CW128" s="89"/>
      <c r="CX128" s="90"/>
      <c r="CY128" s="90"/>
      <c r="CZ128" s="90"/>
      <c r="DA128" s="90"/>
      <c r="DB128" s="90"/>
      <c r="DC128" s="90"/>
      <c r="DD128" s="90"/>
      <c r="DE128" s="90"/>
      <c r="DF128" s="90"/>
      <c r="DG128" s="90"/>
      <c r="DH128" s="90"/>
      <c r="DI128" s="90"/>
      <c r="DJ128" s="90"/>
      <c r="DK128" s="90"/>
      <c r="DL128" s="90"/>
      <c r="DM128" s="91"/>
      <c r="DN128" s="89"/>
      <c r="DO128" s="90"/>
      <c r="DP128" s="90"/>
      <c r="DQ128" s="90"/>
      <c r="DR128" s="90"/>
      <c r="DS128" s="90"/>
      <c r="DT128" s="90"/>
      <c r="DU128" s="90"/>
      <c r="DV128" s="90"/>
      <c r="DW128" s="90"/>
      <c r="DX128" s="90"/>
      <c r="DY128" s="90"/>
      <c r="DZ128" s="90"/>
      <c r="EA128" s="90"/>
      <c r="EB128" s="90"/>
      <c r="EC128" s="90"/>
      <c r="ED128" s="91"/>
      <c r="EE128" s="57">
        <f t="shared" si="8"/>
        <v>0</v>
      </c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>
        <f t="shared" si="9"/>
        <v>0</v>
      </c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8"/>
    </row>
    <row r="129" spans="1:166" ht="31.5" customHeight="1" x14ac:dyDescent="0.2">
      <c r="A129" s="92" t="s">
        <v>149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60" t="s">
        <v>150</v>
      </c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2"/>
      <c r="BF129" s="21"/>
      <c r="BG129" s="21"/>
      <c r="BH129" s="21"/>
      <c r="BI129" s="21"/>
      <c r="BJ129" s="21"/>
      <c r="BK129" s="63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>
        <f t="shared" si="8"/>
        <v>0</v>
      </c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>
        <f t="shared" si="9"/>
        <v>0</v>
      </c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8"/>
    </row>
    <row r="130" spans="1:166" ht="15" customHeight="1" x14ac:dyDescent="0.2">
      <c r="A130" s="59" t="s">
        <v>151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60" t="s">
        <v>152</v>
      </c>
      <c r="AQ130" s="61"/>
      <c r="AR130" s="61"/>
      <c r="AS130" s="61"/>
      <c r="AT130" s="61"/>
      <c r="AU130" s="61"/>
      <c r="AV130" s="76"/>
      <c r="AW130" s="76"/>
      <c r="AX130" s="76"/>
      <c r="AY130" s="76"/>
      <c r="AZ130" s="76"/>
      <c r="BA130" s="76"/>
      <c r="BB130" s="76"/>
      <c r="BC130" s="76"/>
      <c r="BD130" s="76"/>
      <c r="BE130" s="93"/>
      <c r="BF130" s="94"/>
      <c r="BG130" s="94"/>
      <c r="BH130" s="94"/>
      <c r="BI130" s="94"/>
      <c r="BJ130" s="94"/>
      <c r="BK130" s="95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>
        <f t="shared" si="8"/>
        <v>0</v>
      </c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8"/>
    </row>
    <row r="131" spans="1:166" ht="15" customHeight="1" x14ac:dyDescent="0.2">
      <c r="A131" s="59" t="s">
        <v>153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96"/>
      <c r="AP131" s="20" t="s">
        <v>154</v>
      </c>
      <c r="AQ131" s="21"/>
      <c r="AR131" s="21"/>
      <c r="AS131" s="21"/>
      <c r="AT131" s="21"/>
      <c r="AU131" s="63"/>
      <c r="AV131" s="97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9"/>
      <c r="BL131" s="64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6"/>
      <c r="CF131" s="64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6"/>
      <c r="CW131" s="64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6"/>
      <c r="DN131" s="64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6"/>
      <c r="EE131" s="57">
        <f t="shared" si="8"/>
        <v>0</v>
      </c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8"/>
    </row>
    <row r="132" spans="1:166" ht="31.5" customHeight="1" x14ac:dyDescent="0.2">
      <c r="A132" s="100" t="s">
        <v>155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  <c r="AL132" s="100"/>
      <c r="AM132" s="100"/>
      <c r="AN132" s="100"/>
      <c r="AO132" s="101"/>
      <c r="AP132" s="60" t="s">
        <v>156</v>
      </c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2"/>
      <c r="BF132" s="21"/>
      <c r="BG132" s="21"/>
      <c r="BH132" s="21"/>
      <c r="BI132" s="21"/>
      <c r="BJ132" s="21"/>
      <c r="BK132" s="63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>
        <v>-642145.85</v>
      </c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>
        <f t="shared" si="8"/>
        <v>-642145.85</v>
      </c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8"/>
    </row>
    <row r="133" spans="1:166" ht="38.25" customHeight="1" x14ac:dyDescent="0.2">
      <c r="A133" s="100" t="s">
        <v>157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96"/>
      <c r="AP133" s="20" t="s">
        <v>158</v>
      </c>
      <c r="AQ133" s="21"/>
      <c r="AR133" s="21"/>
      <c r="AS133" s="21"/>
      <c r="AT133" s="21"/>
      <c r="AU133" s="63"/>
      <c r="AV133" s="97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9"/>
      <c r="BL133" s="64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6"/>
      <c r="CF133" s="64">
        <v>-642145.85</v>
      </c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6"/>
      <c r="CW133" s="64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6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>
        <f t="shared" si="8"/>
        <v>-642145.85</v>
      </c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8"/>
    </row>
    <row r="134" spans="1:166" ht="36" customHeight="1" x14ac:dyDescent="0.2">
      <c r="A134" s="100" t="s">
        <v>159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96"/>
      <c r="AP134" s="60" t="s">
        <v>160</v>
      </c>
      <c r="AQ134" s="61"/>
      <c r="AR134" s="61"/>
      <c r="AS134" s="61"/>
      <c r="AT134" s="61"/>
      <c r="AU134" s="61"/>
      <c r="AV134" s="76"/>
      <c r="AW134" s="76"/>
      <c r="AX134" s="76"/>
      <c r="AY134" s="76"/>
      <c r="AZ134" s="76"/>
      <c r="BA134" s="76"/>
      <c r="BB134" s="76"/>
      <c r="BC134" s="76"/>
      <c r="BD134" s="76"/>
      <c r="BE134" s="93"/>
      <c r="BF134" s="94"/>
      <c r="BG134" s="94"/>
      <c r="BH134" s="94"/>
      <c r="BI134" s="94"/>
      <c r="BJ134" s="94"/>
      <c r="BK134" s="95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>
        <v>-6911040.8399999999</v>
      </c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>
        <f t="shared" si="8"/>
        <v>-6911040.8399999999</v>
      </c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8"/>
    </row>
    <row r="135" spans="1:166" ht="26.25" customHeight="1" x14ac:dyDescent="0.2">
      <c r="A135" s="100" t="s">
        <v>161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96"/>
      <c r="AP135" s="20" t="s">
        <v>162</v>
      </c>
      <c r="AQ135" s="21"/>
      <c r="AR135" s="21"/>
      <c r="AS135" s="21"/>
      <c r="AT135" s="21"/>
      <c r="AU135" s="63"/>
      <c r="AV135" s="97"/>
      <c r="AW135" s="98"/>
      <c r="AX135" s="98"/>
      <c r="AY135" s="98"/>
      <c r="AZ135" s="98"/>
      <c r="BA135" s="98"/>
      <c r="BB135" s="98"/>
      <c r="BC135" s="98"/>
      <c r="BD135" s="98"/>
      <c r="BE135" s="98"/>
      <c r="BF135" s="98"/>
      <c r="BG135" s="98"/>
      <c r="BH135" s="98"/>
      <c r="BI135" s="98"/>
      <c r="BJ135" s="98"/>
      <c r="BK135" s="99"/>
      <c r="BL135" s="64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6"/>
      <c r="CF135" s="64">
        <v>6268894.9900000002</v>
      </c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6"/>
      <c r="CW135" s="64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6"/>
      <c r="DN135" s="64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6"/>
      <c r="EE135" s="57">
        <f t="shared" si="8"/>
        <v>6268894.9900000002</v>
      </c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8"/>
    </row>
    <row r="136" spans="1:166" ht="27.75" customHeight="1" x14ac:dyDescent="0.2">
      <c r="A136" s="100" t="s">
        <v>163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  <c r="AL136" s="100"/>
      <c r="AM136" s="100"/>
      <c r="AN136" s="100"/>
      <c r="AO136" s="101"/>
      <c r="AP136" s="60" t="s">
        <v>164</v>
      </c>
      <c r="AQ136" s="61"/>
      <c r="AR136" s="61"/>
      <c r="AS136" s="61"/>
      <c r="AT136" s="61"/>
      <c r="AU136" s="61"/>
      <c r="AV136" s="76"/>
      <c r="AW136" s="76"/>
      <c r="AX136" s="76"/>
      <c r="AY136" s="76"/>
      <c r="AZ136" s="76"/>
      <c r="BA136" s="76"/>
      <c r="BB136" s="76"/>
      <c r="BC136" s="76"/>
      <c r="BD136" s="76"/>
      <c r="BE136" s="93"/>
      <c r="BF136" s="94"/>
      <c r="BG136" s="94"/>
      <c r="BH136" s="94"/>
      <c r="BI136" s="94"/>
      <c r="BJ136" s="94"/>
      <c r="BK136" s="95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64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6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>
        <f t="shared" si="8"/>
        <v>0</v>
      </c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8"/>
    </row>
    <row r="137" spans="1:166" ht="24" customHeight="1" x14ac:dyDescent="0.2">
      <c r="A137" s="100" t="s">
        <v>165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96"/>
      <c r="AP137" s="20" t="s">
        <v>166</v>
      </c>
      <c r="AQ137" s="21"/>
      <c r="AR137" s="21"/>
      <c r="AS137" s="21"/>
      <c r="AT137" s="21"/>
      <c r="AU137" s="63"/>
      <c r="AV137" s="97"/>
      <c r="AW137" s="98"/>
      <c r="AX137" s="98"/>
      <c r="AY137" s="98"/>
      <c r="AZ137" s="98"/>
      <c r="BA137" s="98"/>
      <c r="BB137" s="98"/>
      <c r="BC137" s="98"/>
      <c r="BD137" s="98"/>
      <c r="BE137" s="98"/>
      <c r="BF137" s="98"/>
      <c r="BG137" s="98"/>
      <c r="BH137" s="98"/>
      <c r="BI137" s="98"/>
      <c r="BJ137" s="98"/>
      <c r="BK137" s="99"/>
      <c r="BL137" s="64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6"/>
      <c r="CF137" s="64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6"/>
      <c r="CW137" s="64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6"/>
      <c r="DN137" s="64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6"/>
      <c r="EE137" s="57">
        <f t="shared" si="8"/>
        <v>0</v>
      </c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8"/>
    </row>
    <row r="138" spans="1:166" ht="25.5" customHeight="1" x14ac:dyDescent="0.2">
      <c r="A138" s="102" t="s">
        <v>167</v>
      </c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4"/>
      <c r="AP138" s="75" t="s">
        <v>168</v>
      </c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93"/>
      <c r="BF138" s="94"/>
      <c r="BG138" s="94"/>
      <c r="BH138" s="94"/>
      <c r="BI138" s="94"/>
      <c r="BJ138" s="94"/>
      <c r="BK138" s="95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105"/>
      <c r="CG138" s="106"/>
      <c r="CH138" s="106"/>
      <c r="CI138" s="106"/>
      <c r="CJ138" s="106"/>
      <c r="CK138" s="106"/>
      <c r="CL138" s="106"/>
      <c r="CM138" s="106"/>
      <c r="CN138" s="106"/>
      <c r="CO138" s="106"/>
      <c r="CP138" s="106"/>
      <c r="CQ138" s="106"/>
      <c r="CR138" s="106"/>
      <c r="CS138" s="106"/>
      <c r="CT138" s="106"/>
      <c r="CU138" s="106"/>
      <c r="CV138" s="107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>
        <f t="shared" si="8"/>
        <v>0</v>
      </c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2"/>
    </row>
    <row r="139" spans="1:16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1" spans="1:166" ht="11.25" customHeight="1" x14ac:dyDescent="0.2">
      <c r="A141" s="1" t="s">
        <v>169</v>
      </c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CF141" s="1" t="s">
        <v>170</v>
      </c>
    </row>
    <row r="142" spans="1:166" ht="11.25" customHeight="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108" t="s">
        <v>171</v>
      </c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H142" s="108" t="s">
        <v>172</v>
      </c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E142" s="108"/>
      <c r="BF142" s="108"/>
      <c r="BG142" s="108"/>
      <c r="BH142" s="108"/>
      <c r="CF142" s="1" t="s">
        <v>173</v>
      </c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</row>
    <row r="143" spans="1:166" ht="11.25" customHeight="1" x14ac:dyDescent="0.2">
      <c r="A143" s="1" t="s">
        <v>174</v>
      </c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DC143" s="108" t="s">
        <v>171</v>
      </c>
      <c r="DD143" s="108"/>
      <c r="DE143" s="108"/>
      <c r="DF143" s="108"/>
      <c r="DG143" s="108"/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7"/>
      <c r="DR143" s="7"/>
      <c r="DS143" s="108" t="s">
        <v>172</v>
      </c>
      <c r="DT143" s="108"/>
      <c r="DU143" s="108"/>
      <c r="DV143" s="108"/>
      <c r="DW143" s="108"/>
      <c r="DX143" s="108"/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/>
      <c r="EL143" s="108"/>
      <c r="EM143" s="108"/>
      <c r="EN143" s="108"/>
      <c r="EO143" s="108"/>
      <c r="EP143" s="108"/>
      <c r="EQ143" s="108"/>
      <c r="ER143" s="108"/>
      <c r="ES143" s="108"/>
    </row>
    <row r="144" spans="1:166" ht="11.25" customHeight="1" x14ac:dyDescent="0.2">
      <c r="R144" s="108" t="s">
        <v>171</v>
      </c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7"/>
      <c r="AG144" s="7"/>
      <c r="AH144" s="108" t="s">
        <v>172</v>
      </c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</row>
    <row r="145" spans="1:166" ht="7.5" customHeight="1" x14ac:dyDescent="0.2"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11.25" customHeight="1" x14ac:dyDescent="0.2">
      <c r="A146" s="110" t="s">
        <v>175</v>
      </c>
      <c r="B146" s="110"/>
      <c r="C146" s="111"/>
      <c r="D146" s="111"/>
      <c r="E146" s="111"/>
      <c r="F146" s="1" t="s">
        <v>175</v>
      </c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110">
        <v>200</v>
      </c>
      <c r="Z146" s="110"/>
      <c r="AA146" s="110"/>
      <c r="AB146" s="110"/>
      <c r="AC146" s="110"/>
      <c r="AD146" s="109"/>
      <c r="AE146" s="109"/>
      <c r="AG146" s="1" t="s">
        <v>176</v>
      </c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11.25" customHeight="1" x14ac:dyDescent="0.2">
      <c r="BL147" s="1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1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1"/>
      <c r="CY147" s="1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1"/>
      <c r="DW147" s="1"/>
      <c r="DX147" s="2"/>
      <c r="DY147" s="2"/>
      <c r="DZ147" s="5"/>
      <c r="EA147" s="5"/>
      <c r="EB147" s="5"/>
      <c r="EC147" s="1"/>
      <c r="ED147" s="1"/>
      <c r="EE147" s="1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2"/>
      <c r="EW147" s="2"/>
      <c r="EX147" s="2"/>
      <c r="EY147" s="2"/>
      <c r="EZ147" s="2"/>
      <c r="FA147" s="8"/>
      <c r="FB147" s="8"/>
      <c r="FC147" s="1"/>
      <c r="FD147" s="1"/>
      <c r="FE147" s="1"/>
      <c r="FF147" s="1"/>
      <c r="FG147" s="1"/>
      <c r="FH147" s="1"/>
      <c r="FI147" s="1"/>
      <c r="FJ147" s="1"/>
    </row>
    <row r="148" spans="1:166" ht="9.75" customHeight="1" x14ac:dyDescent="0.2">
      <c r="BL148" s="1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1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10"/>
      <c r="CY148" s="10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</row>
  </sheetData>
  <mergeCells count="1056">
    <mergeCell ref="N141:AE141"/>
    <mergeCell ref="AH141:BH141"/>
    <mergeCell ref="N142:AE142"/>
    <mergeCell ref="AH142:BH142"/>
    <mergeCell ref="A146:B146"/>
    <mergeCell ref="C146:E146"/>
    <mergeCell ref="I146:X146"/>
    <mergeCell ref="Y146:AC146"/>
    <mergeCell ref="R143:AE143"/>
    <mergeCell ref="AH143:BH143"/>
    <mergeCell ref="DN138:ED138"/>
    <mergeCell ref="EE138:ES138"/>
    <mergeCell ref="ET138:FJ138"/>
    <mergeCell ref="R144:AE144"/>
    <mergeCell ref="AH144:BH144"/>
    <mergeCell ref="AD146:AE146"/>
    <mergeCell ref="DC143:DP143"/>
    <mergeCell ref="DS143:ES143"/>
    <mergeCell ref="DC142:DP142"/>
    <mergeCell ref="DS142:ES142"/>
    <mergeCell ref="CF137:CV137"/>
    <mergeCell ref="CW137:DM137"/>
    <mergeCell ref="DN137:ED137"/>
    <mergeCell ref="EE137:ES137"/>
    <mergeCell ref="A138:AO138"/>
    <mergeCell ref="AP138:AU138"/>
    <mergeCell ref="AV138:BK138"/>
    <mergeCell ref="BL138:CE138"/>
    <mergeCell ref="CF138:CV138"/>
    <mergeCell ref="CW138:DM138"/>
    <mergeCell ref="CF136:CV136"/>
    <mergeCell ref="CW136:DM136"/>
    <mergeCell ref="DN136:ED136"/>
    <mergeCell ref="EE136:ES136"/>
    <mergeCell ref="ET136:FJ136"/>
    <mergeCell ref="A137:AO137"/>
    <mergeCell ref="AP137:AU137"/>
    <mergeCell ref="AV137:BK137"/>
    <mergeCell ref="BL137:CE137"/>
    <mergeCell ref="ET137:FJ137"/>
    <mergeCell ref="A135:AO135"/>
    <mergeCell ref="AP135:AU135"/>
    <mergeCell ref="AV135:BK135"/>
    <mergeCell ref="BL135:CE135"/>
    <mergeCell ref="A136:AO136"/>
    <mergeCell ref="AP136:AU136"/>
    <mergeCell ref="AV136:BK136"/>
    <mergeCell ref="BL136:CE136"/>
    <mergeCell ref="CF134:CV134"/>
    <mergeCell ref="CW134:DM134"/>
    <mergeCell ref="DN134:ED134"/>
    <mergeCell ref="EE134:ES134"/>
    <mergeCell ref="ET134:FJ134"/>
    <mergeCell ref="ET135:FJ135"/>
    <mergeCell ref="CF135:CV135"/>
    <mergeCell ref="CW135:DM135"/>
    <mergeCell ref="DN135:ED135"/>
    <mergeCell ref="EE135:ES135"/>
    <mergeCell ref="A133:AO133"/>
    <mergeCell ref="AP133:AU133"/>
    <mergeCell ref="AV133:BK133"/>
    <mergeCell ref="BL133:CE133"/>
    <mergeCell ref="A134:AO134"/>
    <mergeCell ref="AP134:AU134"/>
    <mergeCell ref="AV134:BK134"/>
    <mergeCell ref="BL134:CE134"/>
    <mergeCell ref="EE132:ES132"/>
    <mergeCell ref="ET132:FJ132"/>
    <mergeCell ref="ET133:FJ133"/>
    <mergeCell ref="CF133:CV133"/>
    <mergeCell ref="CW133:DM133"/>
    <mergeCell ref="DN133:ED133"/>
    <mergeCell ref="EE133:ES133"/>
    <mergeCell ref="DN131:ED131"/>
    <mergeCell ref="EE131:ES131"/>
    <mergeCell ref="ET131:FJ131"/>
    <mergeCell ref="A132:AO132"/>
    <mergeCell ref="AP132:AU132"/>
    <mergeCell ref="AV132:BK132"/>
    <mergeCell ref="BL132:CE132"/>
    <mergeCell ref="CF132:CV132"/>
    <mergeCell ref="CW132:DM132"/>
    <mergeCell ref="DN132:ED132"/>
    <mergeCell ref="A131:AO131"/>
    <mergeCell ref="AP131:AU131"/>
    <mergeCell ref="AV131:BK131"/>
    <mergeCell ref="BL131:CE131"/>
    <mergeCell ref="CF131:CV131"/>
    <mergeCell ref="CW131:DM131"/>
    <mergeCell ref="ET130:FJ130"/>
    <mergeCell ref="A130:AO130"/>
    <mergeCell ref="AP130:AU130"/>
    <mergeCell ref="AV130:BK130"/>
    <mergeCell ref="BL130:CE130"/>
    <mergeCell ref="CF130:CV130"/>
    <mergeCell ref="CW130:DM130"/>
    <mergeCell ref="DN130:ED130"/>
    <mergeCell ref="EE130:ES130"/>
    <mergeCell ref="ET129:FJ129"/>
    <mergeCell ref="CF129:CV129"/>
    <mergeCell ref="CW129:DM129"/>
    <mergeCell ref="DN129:ED129"/>
    <mergeCell ref="EE129:ES129"/>
    <mergeCell ref="A129:AO129"/>
    <mergeCell ref="AP129:AU129"/>
    <mergeCell ref="AV129:BK129"/>
    <mergeCell ref="BL129:CE129"/>
    <mergeCell ref="ET127:FJ127"/>
    <mergeCell ref="A128:AO128"/>
    <mergeCell ref="AP128:AU128"/>
    <mergeCell ref="AV128:BK128"/>
    <mergeCell ref="BL128:CE128"/>
    <mergeCell ref="CF128:CV128"/>
    <mergeCell ref="CW128:DM128"/>
    <mergeCell ref="DN128:ED128"/>
    <mergeCell ref="EE128:ES128"/>
    <mergeCell ref="ET128:FJ128"/>
    <mergeCell ref="EE126:ES126"/>
    <mergeCell ref="ET126:FJ126"/>
    <mergeCell ref="A127:AO127"/>
    <mergeCell ref="AP127:AU127"/>
    <mergeCell ref="AV127:BK127"/>
    <mergeCell ref="BL127:CE127"/>
    <mergeCell ref="CF127:CV127"/>
    <mergeCell ref="CW127:DM127"/>
    <mergeCell ref="DN127:ED127"/>
    <mergeCell ref="EE127:ES127"/>
    <mergeCell ref="DN125:ED125"/>
    <mergeCell ref="EE125:ES125"/>
    <mergeCell ref="ET125:FJ125"/>
    <mergeCell ref="A126:AO126"/>
    <mergeCell ref="AP126:AU126"/>
    <mergeCell ref="AV126:BK126"/>
    <mergeCell ref="BL126:CE126"/>
    <mergeCell ref="CF126:CV126"/>
    <mergeCell ref="CW126:DM126"/>
    <mergeCell ref="DN126:ED126"/>
    <mergeCell ref="CW124:DM124"/>
    <mergeCell ref="DN124:ED124"/>
    <mergeCell ref="EE124:ES124"/>
    <mergeCell ref="ET124:FJ124"/>
    <mergeCell ref="A125:AO125"/>
    <mergeCell ref="AP125:AU125"/>
    <mergeCell ref="AV125:BK125"/>
    <mergeCell ref="BL125:CE125"/>
    <mergeCell ref="CF125:CV125"/>
    <mergeCell ref="CW125:DM125"/>
    <mergeCell ref="A121:AO122"/>
    <mergeCell ref="AP121:AU122"/>
    <mergeCell ref="AV121:BK122"/>
    <mergeCell ref="BL121:CE122"/>
    <mergeCell ref="A120:FJ120"/>
    <mergeCell ref="A124:AO124"/>
    <mergeCell ref="AP124:AU124"/>
    <mergeCell ref="AV124:BK124"/>
    <mergeCell ref="BL124:CE124"/>
    <mergeCell ref="CF124:CV124"/>
    <mergeCell ref="A123:AO123"/>
    <mergeCell ref="AP123:AU123"/>
    <mergeCell ref="AV123:BK123"/>
    <mergeCell ref="BL123:CE123"/>
    <mergeCell ref="CF121:ES121"/>
    <mergeCell ref="ET121:FJ122"/>
    <mergeCell ref="CF122:CV122"/>
    <mergeCell ref="CW122:DM122"/>
    <mergeCell ref="DN122:ED122"/>
    <mergeCell ref="EE122:ES122"/>
    <mergeCell ref="A112:AJ112"/>
    <mergeCell ref="AK112:AP112"/>
    <mergeCell ref="AQ112:BB112"/>
    <mergeCell ref="BC112:BT112"/>
    <mergeCell ref="DX112:EJ112"/>
    <mergeCell ref="ET123:FJ123"/>
    <mergeCell ref="CF123:CV123"/>
    <mergeCell ref="CW123:DM123"/>
    <mergeCell ref="DN123:ED123"/>
    <mergeCell ref="EE123:ES123"/>
    <mergeCell ref="EK112:EW112"/>
    <mergeCell ref="EX112:FJ112"/>
    <mergeCell ref="BU112:CG112"/>
    <mergeCell ref="CH112:CW112"/>
    <mergeCell ref="CX112:DJ112"/>
    <mergeCell ref="DK112:DW112"/>
    <mergeCell ref="EX111:FJ111"/>
    <mergeCell ref="BU111:CG111"/>
    <mergeCell ref="CH111:CW111"/>
    <mergeCell ref="CX111:DJ111"/>
    <mergeCell ref="DK111:DW111"/>
    <mergeCell ref="A111:AJ111"/>
    <mergeCell ref="AK111:AP111"/>
    <mergeCell ref="AQ111:BB111"/>
    <mergeCell ref="BC111:BT111"/>
    <mergeCell ref="A110:AJ110"/>
    <mergeCell ref="AK110:AP110"/>
    <mergeCell ref="AQ110:BB110"/>
    <mergeCell ref="BC110:BT110"/>
    <mergeCell ref="DX111:EJ111"/>
    <mergeCell ref="EK111:EW111"/>
    <mergeCell ref="DX110:EJ110"/>
    <mergeCell ref="EK110:EW110"/>
    <mergeCell ref="EX110:FJ110"/>
    <mergeCell ref="BU110:CG110"/>
    <mergeCell ref="CH110:CW110"/>
    <mergeCell ref="CX110:DJ110"/>
    <mergeCell ref="DK110:DW110"/>
    <mergeCell ref="EX109:FJ109"/>
    <mergeCell ref="BU109:CG109"/>
    <mergeCell ref="CH109:CW109"/>
    <mergeCell ref="CX109:DJ109"/>
    <mergeCell ref="DK109:DW109"/>
    <mergeCell ref="A109:AJ109"/>
    <mergeCell ref="AK109:AP109"/>
    <mergeCell ref="AQ109:BB109"/>
    <mergeCell ref="BC109:BT109"/>
    <mergeCell ref="A108:AJ108"/>
    <mergeCell ref="AK108:AP108"/>
    <mergeCell ref="AQ108:BB108"/>
    <mergeCell ref="BC108:BT108"/>
    <mergeCell ref="DX109:EJ109"/>
    <mergeCell ref="EK109:EW109"/>
    <mergeCell ref="DX108:EJ108"/>
    <mergeCell ref="EK108:EW108"/>
    <mergeCell ref="EX108:FJ108"/>
    <mergeCell ref="BU108:CG108"/>
    <mergeCell ref="CH108:CW108"/>
    <mergeCell ref="CX108:DJ108"/>
    <mergeCell ref="DK108:DW108"/>
    <mergeCell ref="EX107:FJ107"/>
    <mergeCell ref="BU107:CG107"/>
    <mergeCell ref="CH107:CW107"/>
    <mergeCell ref="CX107:DJ107"/>
    <mergeCell ref="DK107:DW107"/>
    <mergeCell ref="A107:AJ107"/>
    <mergeCell ref="AK107:AP107"/>
    <mergeCell ref="AQ107:BB107"/>
    <mergeCell ref="BC107:BT107"/>
    <mergeCell ref="A106:AJ106"/>
    <mergeCell ref="AK106:AP106"/>
    <mergeCell ref="AQ106:BB106"/>
    <mergeCell ref="BC106:BT106"/>
    <mergeCell ref="DX107:EJ107"/>
    <mergeCell ref="EK107:EW107"/>
    <mergeCell ref="DX106:EJ106"/>
    <mergeCell ref="EK106:EW106"/>
    <mergeCell ref="EX106:FJ106"/>
    <mergeCell ref="BU106:CG106"/>
    <mergeCell ref="CH106:CW106"/>
    <mergeCell ref="CX106:DJ106"/>
    <mergeCell ref="DK106:DW106"/>
    <mergeCell ref="EX105:FJ105"/>
    <mergeCell ref="BU105:CG105"/>
    <mergeCell ref="CH105:CW105"/>
    <mergeCell ref="CX105:DJ105"/>
    <mergeCell ref="DK105:DW105"/>
    <mergeCell ref="A105:AJ105"/>
    <mergeCell ref="AK105:AP105"/>
    <mergeCell ref="AQ105:BB105"/>
    <mergeCell ref="BC105:BT105"/>
    <mergeCell ref="A104:AJ104"/>
    <mergeCell ref="AK104:AP104"/>
    <mergeCell ref="AQ104:BB104"/>
    <mergeCell ref="BC104:BT104"/>
    <mergeCell ref="DX105:EJ105"/>
    <mergeCell ref="EK105:EW105"/>
    <mergeCell ref="DX104:EJ104"/>
    <mergeCell ref="EK104:EW104"/>
    <mergeCell ref="EX104:FJ104"/>
    <mergeCell ref="BU104:CG104"/>
    <mergeCell ref="CH104:CW104"/>
    <mergeCell ref="CX104:DJ104"/>
    <mergeCell ref="DK104:DW104"/>
    <mergeCell ref="EX103:FJ103"/>
    <mergeCell ref="BU103:CG103"/>
    <mergeCell ref="CH103:CW103"/>
    <mergeCell ref="CX103:DJ103"/>
    <mergeCell ref="DK103:DW103"/>
    <mergeCell ref="A103:AJ103"/>
    <mergeCell ref="AK103:AP103"/>
    <mergeCell ref="AQ103:BB103"/>
    <mergeCell ref="BC103:BT103"/>
    <mergeCell ref="A102:AJ102"/>
    <mergeCell ref="AK102:AP102"/>
    <mergeCell ref="AQ102:BB102"/>
    <mergeCell ref="BC102:BT102"/>
    <mergeCell ref="DX103:EJ103"/>
    <mergeCell ref="EK103:EW103"/>
    <mergeCell ref="DX102:EJ102"/>
    <mergeCell ref="EK102:EW102"/>
    <mergeCell ref="EX102:FJ102"/>
    <mergeCell ref="BU102:CG102"/>
    <mergeCell ref="CH102:CW102"/>
    <mergeCell ref="CX102:DJ102"/>
    <mergeCell ref="DK102:DW102"/>
    <mergeCell ref="EX101:FJ101"/>
    <mergeCell ref="BU101:CG101"/>
    <mergeCell ref="CH101:CW101"/>
    <mergeCell ref="CX101:DJ101"/>
    <mergeCell ref="DK101:DW101"/>
    <mergeCell ref="A101:AJ101"/>
    <mergeCell ref="AK101:AP101"/>
    <mergeCell ref="AQ101:BB101"/>
    <mergeCell ref="BC101:BT101"/>
    <mergeCell ref="A100:AJ100"/>
    <mergeCell ref="AK100:AP100"/>
    <mergeCell ref="AQ100:BB100"/>
    <mergeCell ref="BC100:BT100"/>
    <mergeCell ref="DX101:EJ101"/>
    <mergeCell ref="EK101:EW101"/>
    <mergeCell ref="DX100:EJ100"/>
    <mergeCell ref="EK100:EW100"/>
    <mergeCell ref="EX100:FJ100"/>
    <mergeCell ref="BU100:CG100"/>
    <mergeCell ref="CH100:CW100"/>
    <mergeCell ref="CX100:DJ100"/>
    <mergeCell ref="DK100:DW100"/>
    <mergeCell ref="EX99:FJ99"/>
    <mergeCell ref="BU99:CG99"/>
    <mergeCell ref="CH99:CW99"/>
    <mergeCell ref="CX99:DJ99"/>
    <mergeCell ref="DK99:DW99"/>
    <mergeCell ref="A99:AJ99"/>
    <mergeCell ref="AK99:AP99"/>
    <mergeCell ref="AQ99:BB99"/>
    <mergeCell ref="BC99:BT99"/>
    <mergeCell ref="A98:AJ98"/>
    <mergeCell ref="AK98:AP98"/>
    <mergeCell ref="AQ98:BB98"/>
    <mergeCell ref="BC98:BT98"/>
    <mergeCell ref="DX99:EJ99"/>
    <mergeCell ref="EK99:EW99"/>
    <mergeCell ref="DX98:EJ98"/>
    <mergeCell ref="EK98:EW98"/>
    <mergeCell ref="EX98:FJ98"/>
    <mergeCell ref="BU98:CG98"/>
    <mergeCell ref="CH98:CW98"/>
    <mergeCell ref="CX98:DJ98"/>
    <mergeCell ref="DK98:DW98"/>
    <mergeCell ref="EX97:FJ97"/>
    <mergeCell ref="BU97:CG97"/>
    <mergeCell ref="CH97:CW97"/>
    <mergeCell ref="CX97:DJ97"/>
    <mergeCell ref="DK97:DW97"/>
    <mergeCell ref="A97:AJ97"/>
    <mergeCell ref="AK97:AP97"/>
    <mergeCell ref="AQ97:BB97"/>
    <mergeCell ref="BC97:BT97"/>
    <mergeCell ref="A96:AJ96"/>
    <mergeCell ref="AK96:AP96"/>
    <mergeCell ref="AQ96:BB96"/>
    <mergeCell ref="BC96:BT96"/>
    <mergeCell ref="DX97:EJ97"/>
    <mergeCell ref="EK97:EW97"/>
    <mergeCell ref="DX96:EJ96"/>
    <mergeCell ref="EK96:EW96"/>
    <mergeCell ref="EX96:FJ96"/>
    <mergeCell ref="BU96:CG96"/>
    <mergeCell ref="CH96:CW96"/>
    <mergeCell ref="CX96:DJ96"/>
    <mergeCell ref="DK96:DW96"/>
    <mergeCell ref="EX95:FJ95"/>
    <mergeCell ref="BU95:CG95"/>
    <mergeCell ref="CH95:CW95"/>
    <mergeCell ref="CX95:DJ95"/>
    <mergeCell ref="DK95:DW95"/>
    <mergeCell ref="A95:AJ95"/>
    <mergeCell ref="AK95:AP95"/>
    <mergeCell ref="AQ95:BB95"/>
    <mergeCell ref="BC95:BT95"/>
    <mergeCell ref="A94:AJ94"/>
    <mergeCell ref="AK94:AP94"/>
    <mergeCell ref="AQ94:BB94"/>
    <mergeCell ref="BC94:BT94"/>
    <mergeCell ref="DX95:EJ95"/>
    <mergeCell ref="EK95:EW95"/>
    <mergeCell ref="DX94:EJ94"/>
    <mergeCell ref="EK94:EW94"/>
    <mergeCell ref="EX94:FJ94"/>
    <mergeCell ref="BU94:CG94"/>
    <mergeCell ref="CH94:CW94"/>
    <mergeCell ref="CX94:DJ94"/>
    <mergeCell ref="DK94:DW94"/>
    <mergeCell ref="EX93:FJ93"/>
    <mergeCell ref="BU93:CG93"/>
    <mergeCell ref="CH93:CW93"/>
    <mergeCell ref="CX93:DJ93"/>
    <mergeCell ref="DK93:DW93"/>
    <mergeCell ref="A93:AJ93"/>
    <mergeCell ref="AK93:AP93"/>
    <mergeCell ref="AQ93:BB93"/>
    <mergeCell ref="BC93:BT93"/>
    <mergeCell ref="A92:AJ92"/>
    <mergeCell ref="AK92:AP92"/>
    <mergeCell ref="AQ92:BB92"/>
    <mergeCell ref="BC92:BT92"/>
    <mergeCell ref="DX93:EJ93"/>
    <mergeCell ref="EK93:EW93"/>
    <mergeCell ref="DX92:EJ92"/>
    <mergeCell ref="EK92:EW92"/>
    <mergeCell ref="EX92:FJ92"/>
    <mergeCell ref="BU92:CG92"/>
    <mergeCell ref="CH92:CW92"/>
    <mergeCell ref="CX92:DJ92"/>
    <mergeCell ref="DK92:DW92"/>
    <mergeCell ref="EX91:FJ91"/>
    <mergeCell ref="BU91:CG91"/>
    <mergeCell ref="CH91:CW91"/>
    <mergeCell ref="CX91:DJ91"/>
    <mergeCell ref="DK91:DW91"/>
    <mergeCell ref="A91:AJ91"/>
    <mergeCell ref="AK91:AP91"/>
    <mergeCell ref="AQ91:BB91"/>
    <mergeCell ref="BC91:BT91"/>
    <mergeCell ref="A90:AJ90"/>
    <mergeCell ref="AK90:AP90"/>
    <mergeCell ref="AQ90:BB90"/>
    <mergeCell ref="BC90:BT90"/>
    <mergeCell ref="DX91:EJ91"/>
    <mergeCell ref="EK91:EW91"/>
    <mergeCell ref="DX90:EJ90"/>
    <mergeCell ref="EK90:EW90"/>
    <mergeCell ref="EX90:FJ90"/>
    <mergeCell ref="BU90:CG90"/>
    <mergeCell ref="CH90:CW90"/>
    <mergeCell ref="CX90:DJ90"/>
    <mergeCell ref="DK90:DW90"/>
    <mergeCell ref="EX89:FJ89"/>
    <mergeCell ref="BU89:CG89"/>
    <mergeCell ref="CH89:CW89"/>
    <mergeCell ref="CX89:DJ89"/>
    <mergeCell ref="DK89:DW89"/>
    <mergeCell ref="A89:AJ89"/>
    <mergeCell ref="AK89:AP89"/>
    <mergeCell ref="AQ89:BB89"/>
    <mergeCell ref="BC89:BT89"/>
    <mergeCell ref="A88:AJ88"/>
    <mergeCell ref="AK88:AP88"/>
    <mergeCell ref="AQ88:BB88"/>
    <mergeCell ref="BC88:BT88"/>
    <mergeCell ref="DX89:EJ89"/>
    <mergeCell ref="EK89:EW89"/>
    <mergeCell ref="DX88:EJ88"/>
    <mergeCell ref="EK88:EW88"/>
    <mergeCell ref="EX88:FJ88"/>
    <mergeCell ref="BU88:CG88"/>
    <mergeCell ref="CH88:CW88"/>
    <mergeCell ref="CX88:DJ88"/>
    <mergeCell ref="DK88:DW88"/>
    <mergeCell ref="EX87:FJ87"/>
    <mergeCell ref="BU87:CG87"/>
    <mergeCell ref="CH87:CW87"/>
    <mergeCell ref="CX87:DJ87"/>
    <mergeCell ref="DK87:DW87"/>
    <mergeCell ref="A87:AJ87"/>
    <mergeCell ref="AK87:AP87"/>
    <mergeCell ref="AQ87:BB87"/>
    <mergeCell ref="BC87:BT87"/>
    <mergeCell ref="A86:AJ86"/>
    <mergeCell ref="AK86:AP86"/>
    <mergeCell ref="AQ86:BB86"/>
    <mergeCell ref="BC86:BT86"/>
    <mergeCell ref="DX87:EJ87"/>
    <mergeCell ref="EK87:EW87"/>
    <mergeCell ref="DX86:EJ86"/>
    <mergeCell ref="EK86:EW86"/>
    <mergeCell ref="EX86:FJ86"/>
    <mergeCell ref="BU86:CG86"/>
    <mergeCell ref="CH86:CW86"/>
    <mergeCell ref="CX86:DJ86"/>
    <mergeCell ref="DK86:DW86"/>
    <mergeCell ref="EX85:FJ85"/>
    <mergeCell ref="BU85:CG85"/>
    <mergeCell ref="CH85:CW85"/>
    <mergeCell ref="CX85:DJ85"/>
    <mergeCell ref="DK85:DW85"/>
    <mergeCell ref="A85:AJ85"/>
    <mergeCell ref="AK85:AP85"/>
    <mergeCell ref="AQ85:BB85"/>
    <mergeCell ref="BC85:BT85"/>
    <mergeCell ref="A84:AJ84"/>
    <mergeCell ref="AK84:AP84"/>
    <mergeCell ref="AQ84:BB84"/>
    <mergeCell ref="BC84:BT84"/>
    <mergeCell ref="DX85:EJ85"/>
    <mergeCell ref="EK85:EW85"/>
    <mergeCell ref="DX84:EJ84"/>
    <mergeCell ref="EK84:EW84"/>
    <mergeCell ref="EX84:FJ84"/>
    <mergeCell ref="BU84:CG84"/>
    <mergeCell ref="CH84:CW84"/>
    <mergeCell ref="CX84:DJ84"/>
    <mergeCell ref="DK84:DW84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A82:AJ82"/>
    <mergeCell ref="AK82:AP82"/>
    <mergeCell ref="AQ82:BB82"/>
    <mergeCell ref="BC82:BT82"/>
    <mergeCell ref="DX83:EJ83"/>
    <mergeCell ref="EK83:EW83"/>
    <mergeCell ref="DX82:EJ82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A80:AJ80"/>
    <mergeCell ref="AK80:AP80"/>
    <mergeCell ref="AQ80:BB80"/>
    <mergeCell ref="BC80:BT80"/>
    <mergeCell ref="DX81:EJ81"/>
    <mergeCell ref="EK81:E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CH63:CW63"/>
    <mergeCell ref="CX63:DJ63"/>
    <mergeCell ref="DX64:EJ64"/>
    <mergeCell ref="EK64:EW64"/>
    <mergeCell ref="EX64:FJ64"/>
    <mergeCell ref="BU64:CG64"/>
    <mergeCell ref="CH64:CW64"/>
    <mergeCell ref="CX64:DJ64"/>
    <mergeCell ref="DK64:DW64"/>
    <mergeCell ref="DK62:DW62"/>
    <mergeCell ref="DK63:DW63"/>
    <mergeCell ref="DX63:EJ63"/>
    <mergeCell ref="EK63:EW63"/>
    <mergeCell ref="EX63:FJ63"/>
    <mergeCell ref="A63:AJ63"/>
    <mergeCell ref="AK63:AP63"/>
    <mergeCell ref="AQ63:BB63"/>
    <mergeCell ref="BC63:BT63"/>
    <mergeCell ref="BU63:CG63"/>
    <mergeCell ref="DX62:EJ62"/>
    <mergeCell ref="EK62:EW62"/>
    <mergeCell ref="EX62:FJ62"/>
    <mergeCell ref="A62:AJ62"/>
    <mergeCell ref="AK62:AP62"/>
    <mergeCell ref="AQ62:BB62"/>
    <mergeCell ref="BC62:BT62"/>
    <mergeCell ref="BU62:CG62"/>
    <mergeCell ref="CH62:CW62"/>
    <mergeCell ref="CX62:DJ62"/>
    <mergeCell ref="A58:FJ58"/>
    <mergeCell ref="A59:AJ60"/>
    <mergeCell ref="AK59:AP60"/>
    <mergeCell ref="AQ59:BB60"/>
    <mergeCell ref="BC59:BT60"/>
    <mergeCell ref="BU59:CG60"/>
    <mergeCell ref="CH59:EJ59"/>
    <mergeCell ref="EK59:FJ59"/>
    <mergeCell ref="CH60:CW60"/>
    <mergeCell ref="DK61:DW61"/>
    <mergeCell ref="DX61:EJ61"/>
    <mergeCell ref="CX60:DJ60"/>
    <mergeCell ref="DK60:DW60"/>
    <mergeCell ref="DX60:EJ60"/>
    <mergeCell ref="EK60:EW60"/>
    <mergeCell ref="EK61:EW61"/>
    <mergeCell ref="EX61:FJ61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ET47:FJ47"/>
    <mergeCell ref="CF47:CV47"/>
    <mergeCell ref="CW47:DM47"/>
    <mergeCell ref="DN47:ED47"/>
    <mergeCell ref="EE47:ES47"/>
    <mergeCell ref="A47:AM47"/>
    <mergeCell ref="AN47:AS47"/>
    <mergeCell ref="AT47:BI47"/>
    <mergeCell ref="BJ47:CE47"/>
    <mergeCell ref="ET46:FJ46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5:FJ45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ET44:FJ44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3:FJ43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ET42:FJ42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1:FJ41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0:FJ40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39:FJ39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38:FJ38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dc:description>POI HSSF rep:2.39.0.127</dc:description>
  <cp:lastModifiedBy>.</cp:lastModifiedBy>
  <dcterms:created xsi:type="dcterms:W3CDTF">2017-03-14T12:30:57Z</dcterms:created>
  <dcterms:modified xsi:type="dcterms:W3CDTF">2017-03-14T12:30:58Z</dcterms:modified>
</cp:coreProperties>
</file>